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knets\_DESKTOP-I7IK4AC_Inspiron5490AIO\★職場シェアホルダより\☆兵兵\【共有】04ＭＪｵｰﾌﾟﾝ\Ｒ０６第27回\"/>
    </mc:Choice>
  </mc:AlternateContent>
  <xr:revisionPtr revIDLastSave="0" documentId="13_ncr:1_{75C1B0AE-9AF2-4084-8A73-F66431BD9708}" xr6:coauthVersionLast="47" xr6:coauthVersionMax="47" xr10:uidLastSave="{00000000-0000-0000-0000-000000000000}"/>
  <bookViews>
    <workbookView xWindow="-120" yWindow="-120" windowWidth="29040" windowHeight="15720" xr2:uid="{00000000-000D-0000-FFFF-FFFF00000000}"/>
  </bookViews>
  <sheets>
    <sheet name="開催要項(高校の部) " sheetId="1" r:id="rId1"/>
    <sheet name="開催要項(中学の部)" sheetId="3" r:id="rId2"/>
    <sheet name="参加申込書_共通" sheetId="2" r:id="rId3"/>
    <sheet name="宿泊申込書_共通" sheetId="4" r:id="rId4"/>
  </sheets>
  <definedNames>
    <definedName name="_xlnm._FilterDatabase" localSheetId="3" hidden="1">宿泊申込書_共通!$B$2:$AA$3</definedName>
    <definedName name="_xlnm.Print_Area" localSheetId="0">'開催要項(高校の部) '!$A$1:$AJ$116</definedName>
    <definedName name="_xlnm.Print_Area" localSheetId="1">'開催要項(中学の部)'!$A$1:$AJ$115</definedName>
  </definedNames>
  <calcPr calcId="191029"/>
</workbook>
</file>

<file path=xl/calcChain.xml><?xml version="1.0" encoding="utf-8"?>
<calcChain xmlns="http://schemas.openxmlformats.org/spreadsheetml/2006/main">
  <c r="E66" i="3" l="1"/>
  <c r="E64" i="3"/>
  <c r="E63" i="3"/>
  <c r="E105" i="3"/>
  <c r="D90" i="3" l="1"/>
  <c r="D91" i="3"/>
  <c r="D92" i="3"/>
  <c r="D89" i="3"/>
  <c r="D88" i="3"/>
  <c r="D87" i="3"/>
  <c r="E103" i="3"/>
  <c r="E102" i="3"/>
  <c r="D98" i="3"/>
  <c r="D100" i="3"/>
  <c r="E99" i="3"/>
  <c r="H112" i="3"/>
  <c r="H113" i="3"/>
  <c r="H114" i="3"/>
  <c r="H111" i="3"/>
  <c r="C111" i="3"/>
  <c r="A20" i="3"/>
  <c r="A25" i="3" s="1"/>
  <c r="A30" i="3" s="1"/>
  <c r="A42" i="3" s="1"/>
  <c r="A49" i="3" s="1"/>
  <c r="A61" i="3" s="1"/>
  <c r="A68" i="3" s="1"/>
  <c r="A81" i="3" s="1"/>
  <c r="A94" i="3" s="1"/>
  <c r="A97" i="3" s="1"/>
  <c r="A110" i="3" s="1"/>
  <c r="J16" i="3"/>
  <c r="A17" i="1"/>
  <c r="A21" i="1" s="1"/>
  <c r="A28" i="1" s="1"/>
  <c r="A40" i="1" s="1"/>
  <c r="A47" i="1" s="1"/>
  <c r="A63" i="1" s="1"/>
  <c r="A70" i="1" s="1"/>
  <c r="A83" i="1" s="1"/>
  <c r="A96" i="1" s="1"/>
  <c r="A99" i="1" s="1"/>
  <c r="A112" i="1" s="1"/>
  <c r="I13" i="1" l="1"/>
  <c r="AP15" i="3"/>
  <c r="AP17" i="3" l="1"/>
  <c r="J17" i="3"/>
  <c r="AL12" i="1"/>
  <c r="AL14" i="1" l="1"/>
  <c r="I14" i="1"/>
  <c r="G31" i="3"/>
  <c r="AR79" i="3" s="1"/>
  <c r="T17" i="3"/>
  <c r="AP16" i="3"/>
  <c r="T16" i="3" s="1"/>
  <c r="T15" i="3"/>
  <c r="E79" i="3" l="1"/>
  <c r="AP108" i="3"/>
  <c r="L31" i="3"/>
  <c r="W16" i="3"/>
  <c r="G37" i="3"/>
  <c r="L37" i="3" s="1"/>
  <c r="O79" i="3"/>
  <c r="O108" i="3" l="1"/>
  <c r="E108" i="3"/>
  <c r="S12" i="1"/>
  <c r="AL13" i="1"/>
  <c r="S13" i="1" s="1"/>
  <c r="S14" i="1"/>
  <c r="G29" i="1"/>
  <c r="AN81" i="1" s="1"/>
  <c r="E81" i="1" l="1"/>
  <c r="L29" i="1"/>
  <c r="G35" i="1"/>
  <c r="L35" i="1" s="1"/>
  <c r="V13" i="1"/>
  <c r="AO110" i="1" l="1"/>
  <c r="O81" i="1"/>
  <c r="O110" i="1" l="1"/>
  <c r="E110" i="1"/>
</calcChain>
</file>

<file path=xl/sharedStrings.xml><?xml version="1.0" encoding="utf-8"?>
<sst xmlns="http://schemas.openxmlformats.org/spreadsheetml/2006/main" count="405" uniqueCount="259">
  <si>
    <t>URL　http://oshu-tta.org</t>
    <phoneticPr fontId="2"/>
  </si>
  <si>
    <t>宛先・問合せ先</t>
    <rPh sb="0" eb="1">
      <t>アテ</t>
    </rPh>
    <rPh sb="1" eb="2">
      <t>オクリサキ</t>
    </rPh>
    <rPh sb="3" eb="5">
      <t>トイアワ</t>
    </rPh>
    <rPh sb="6" eb="7">
      <t>サキ</t>
    </rPh>
    <phoneticPr fontId="2"/>
  </si>
  <si>
    <t>.</t>
    <phoneticPr fontId="2"/>
  </si>
  <si>
    <t>必着</t>
    <phoneticPr fontId="2"/>
  </si>
  <si>
    <t>申込締切</t>
    <phoneticPr fontId="2"/>
  </si>
  <si>
    <t>(2)</t>
    <phoneticPr fontId="2"/>
  </si>
  <si>
    <t>宿泊料金（１泊２食付 消費税込）</t>
    <rPh sb="14" eb="15">
      <t>コ</t>
    </rPh>
    <phoneticPr fontId="2"/>
  </si>
  <si>
    <t>(1)</t>
    <phoneticPr fontId="2"/>
  </si>
  <si>
    <t>宿　　泊</t>
    <phoneticPr fontId="2"/>
  </si>
  <si>
    <t>．</t>
    <phoneticPr fontId="2"/>
  </si>
  <si>
    <t>表　　彰</t>
    <phoneticPr fontId="2"/>
  </si>
  <si>
    <t>※ 振込が困難な場合は、現金書留にて「13.宛先・問合せ先」まで郵送してください。</t>
    <rPh sb="2" eb="4">
      <t>フリコミ</t>
    </rPh>
    <rPh sb="5" eb="7">
      <t>コンナン</t>
    </rPh>
    <rPh sb="8" eb="10">
      <t>バアイ</t>
    </rPh>
    <rPh sb="22" eb="24">
      <t>アテサキ</t>
    </rPh>
    <rPh sb="25" eb="27">
      <t>トイアワ</t>
    </rPh>
    <rPh sb="28" eb="29">
      <t>サキ</t>
    </rPh>
    <rPh sb="32" eb="34">
      <t>ユウソウ</t>
    </rPh>
    <phoneticPr fontId="2"/>
  </si>
  <si>
    <r>
      <t xml:space="preserve">※ </t>
    </r>
    <r>
      <rPr>
        <u/>
        <sz val="12"/>
        <rFont val="ＭＳ 明朝"/>
        <family val="1"/>
        <charset val="128"/>
      </rPr>
      <t>申込締切後の棄権については、原則参加料を返金しません</t>
    </r>
    <r>
      <rPr>
        <sz val="12"/>
        <rFont val="ＭＳ 明朝"/>
        <family val="1"/>
        <charset val="128"/>
      </rPr>
      <t>。ご了承ください。</t>
    </r>
    <rPh sb="2" eb="4">
      <t>モウシコ</t>
    </rPh>
    <rPh sb="4" eb="6">
      <t>シメキリ</t>
    </rPh>
    <rPh sb="6" eb="7">
      <t>ゴ</t>
    </rPh>
    <rPh sb="8" eb="10">
      <t>キケン</t>
    </rPh>
    <rPh sb="16" eb="18">
      <t>ゲンソク</t>
    </rPh>
    <rPh sb="18" eb="21">
      <t>サンカリョウ</t>
    </rPh>
    <rPh sb="22" eb="24">
      <t>ヘンキン</t>
    </rPh>
    <rPh sb="30" eb="32">
      <t>リョウショウ</t>
    </rPh>
    <phoneticPr fontId="2"/>
  </si>
  <si>
    <t>奥州市卓球協会（ｵｳｼｭｳｼﾀｯｷｭｳｷｮｳｶｲ）</t>
    <rPh sb="0" eb="3">
      <t>オウシュウシ</t>
    </rPh>
    <rPh sb="3" eb="5">
      <t>タッキュウ</t>
    </rPh>
    <rPh sb="5" eb="7">
      <t>キョウカイ</t>
    </rPh>
    <phoneticPr fontId="2"/>
  </si>
  <si>
    <t>４０９８２８</t>
    <phoneticPr fontId="2"/>
  </si>
  <si>
    <t>普通口座</t>
    <rPh sb="0" eb="2">
      <t>フツウ</t>
    </rPh>
    <rPh sb="2" eb="4">
      <t>コウザ</t>
    </rPh>
    <phoneticPr fontId="2"/>
  </si>
  <si>
    <t>本店（００１）</t>
    <rPh sb="0" eb="2">
      <t>ホンテン</t>
    </rPh>
    <phoneticPr fontId="2"/>
  </si>
  <si>
    <t>水沢信用金庫（１１５６）</t>
    <rPh sb="0" eb="2">
      <t>ミズサワ</t>
    </rPh>
    <rPh sb="2" eb="4">
      <t>シンヨウ</t>
    </rPh>
    <rPh sb="4" eb="6">
      <t>キンコ</t>
    </rPh>
    <phoneticPr fontId="2"/>
  </si>
  <si>
    <t>参加料は、申込締切までに下記の口座にお振込みください。</t>
    <rPh sb="0" eb="3">
      <t>サンカリョウ</t>
    </rPh>
    <rPh sb="5" eb="7">
      <t>モウシコ</t>
    </rPh>
    <rPh sb="7" eb="9">
      <t>シメキリ</t>
    </rPh>
    <rPh sb="12" eb="14">
      <t>カキ</t>
    </rPh>
    <rPh sb="15" eb="17">
      <t>コウザ</t>
    </rPh>
    <rPh sb="19" eb="21">
      <t>フリコ</t>
    </rPh>
    <phoneticPr fontId="2"/>
  </si>
  <si>
    <t>(3)</t>
  </si>
  <si>
    <t>１，５００円</t>
    <phoneticPr fontId="2"/>
  </si>
  <si>
    <t>１名</t>
    <phoneticPr fontId="2"/>
  </si>
  <si>
    <t>(2)</t>
    <phoneticPr fontId="2"/>
  </si>
  <si>
    <t>５，０００円</t>
    <phoneticPr fontId="2"/>
  </si>
  <si>
    <t>１チーム</t>
    <phoneticPr fontId="2"/>
  </si>
  <si>
    <t>団体</t>
    <rPh sb="0" eb="2">
      <t>ダンタイ</t>
    </rPh>
    <phoneticPr fontId="2"/>
  </si>
  <si>
    <t>(1)</t>
    <phoneticPr fontId="2"/>
  </si>
  <si>
    <t>参 加 料</t>
    <phoneticPr fontId="2"/>
  </si>
  <si>
    <t>．</t>
    <phoneticPr fontId="2"/>
  </si>
  <si>
    <t>必着</t>
    <phoneticPr fontId="2"/>
  </si>
  <si>
    <t>申込締切</t>
    <phoneticPr fontId="2"/>
  </si>
  <si>
    <t>(2)</t>
  </si>
  <si>
    <t>申込方法</t>
    <phoneticPr fontId="2"/>
  </si>
  <si>
    <t>試合は２コートを使用する場合もある。</t>
    <phoneticPr fontId="2"/>
  </si>
  <si>
    <t>エ</t>
    <phoneticPr fontId="2"/>
  </si>
  <si>
    <t>勝敗は３試合先取で決する。</t>
    <phoneticPr fontId="2"/>
  </si>
  <si>
    <t>ウ</t>
    <phoneticPr fontId="2"/>
  </si>
  <si>
    <t>[注意]</t>
    <phoneticPr fontId="2"/>
  </si>
  <si>
    <t>Ｓ</t>
  </si>
  <si>
    <t>Ｄ</t>
  </si>
  <si>
    <t>順序</t>
    <phoneticPr fontId="2"/>
  </si>
  <si>
    <t>試合順序は次のとおりとする。</t>
    <phoneticPr fontId="2"/>
  </si>
  <si>
    <t>イ</t>
    <phoneticPr fontId="2"/>
  </si>
  <si>
    <t>登録選手は、４～７名とする。</t>
    <phoneticPr fontId="2"/>
  </si>
  <si>
    <t>ア</t>
    <phoneticPr fontId="2"/>
  </si>
  <si>
    <t>団体戦</t>
    <phoneticPr fontId="2"/>
  </si>
  <si>
    <t>(2)</t>
    <phoneticPr fontId="2"/>
  </si>
  <si>
    <t>個人戦シングルスは、５ゲームマッチで、トーナメント方式を採用する。</t>
    <rPh sb="28" eb="30">
      <t>サイヨウ</t>
    </rPh>
    <phoneticPr fontId="2"/>
  </si>
  <si>
    <t>団体戦は５ゲームマッチで、予選リーグの後に決勝トーナメント方式を採用する。</t>
    <rPh sb="29" eb="31">
      <t>ホウシキ</t>
    </rPh>
    <rPh sb="32" eb="34">
      <t>サイヨウ</t>
    </rPh>
    <phoneticPr fontId="2"/>
  </si>
  <si>
    <t>(1)</t>
    <phoneticPr fontId="2"/>
  </si>
  <si>
    <t>競技方法</t>
    <phoneticPr fontId="2"/>
  </si>
  <si>
    <t>．</t>
    <phoneticPr fontId="2"/>
  </si>
  <si>
    <t>タイムアウト制は採用しない。</t>
    <phoneticPr fontId="2"/>
  </si>
  <si>
    <t>(4)</t>
  </si>
  <si>
    <t>接着剤の使用は、指定された場所のみで認める。</t>
    <phoneticPr fontId="2"/>
  </si>
  <si>
    <t>(3)</t>
    <phoneticPr fontId="2"/>
  </si>
  <si>
    <t>個人戦シングルスのアドバイザーのベンチ入りは１名とし、これを認める。</t>
    <rPh sb="23" eb="24">
      <t>メイ</t>
    </rPh>
    <phoneticPr fontId="2"/>
  </si>
  <si>
    <t>当年４月１日現在の日本卓球ルールを採用する。</t>
    <rPh sb="17" eb="19">
      <t>サイヨウ</t>
    </rPh>
    <phoneticPr fontId="2"/>
  </si>
  <si>
    <t>競技規則</t>
    <phoneticPr fontId="2"/>
  </si>
  <si>
    <t>表彰・閉会式</t>
    <phoneticPr fontId="2"/>
  </si>
  <si>
    <t>競技終了後</t>
    <rPh sb="0" eb="2">
      <t>キョウギ</t>
    </rPh>
    <phoneticPr fontId="2"/>
  </si>
  <si>
    <t>競技開始</t>
    <rPh sb="0" eb="2">
      <t>キョウギ</t>
    </rPh>
    <rPh sb="2" eb="4">
      <t>カイシ</t>
    </rPh>
    <phoneticPr fontId="2"/>
  </si>
  <si>
    <t>～</t>
    <phoneticPr fontId="2"/>
  </si>
  <si>
    <t>開　　館</t>
    <phoneticPr fontId="2"/>
  </si>
  <si>
    <t>個人戦シングルス（男子／女子）</t>
    <rPh sb="9" eb="11">
      <t>ダンシ</t>
    </rPh>
    <rPh sb="12" eb="14">
      <t>ジョシ</t>
    </rPh>
    <phoneticPr fontId="2"/>
  </si>
  <si>
    <t>第２日目</t>
    <phoneticPr fontId="2"/>
  </si>
  <si>
    <t>開 会 式</t>
    <phoneticPr fontId="2"/>
  </si>
  <si>
    <t>受　　付</t>
    <phoneticPr fontId="2"/>
  </si>
  <si>
    <t>団体戦（男子／女子）</t>
    <rPh sb="0" eb="3">
      <t>ダンタイセン</t>
    </rPh>
    <rPh sb="4" eb="6">
      <t>ダンシ</t>
    </rPh>
    <rPh sb="7" eb="9">
      <t>ジョシ</t>
    </rPh>
    <phoneticPr fontId="2"/>
  </si>
  <si>
    <t>第１日目</t>
    <phoneticPr fontId="2"/>
  </si>
  <si>
    <t>日　　程</t>
    <phoneticPr fontId="2"/>
  </si>
  <si>
    <t>個人戦シングルス</t>
    <rPh sb="0" eb="2">
      <t>コジン</t>
    </rPh>
    <rPh sb="2" eb="3">
      <t>セン</t>
    </rPh>
    <phoneticPr fontId="2"/>
  </si>
  <si>
    <t>団体戦</t>
    <rPh sb="0" eb="3">
      <t>ダンタイセン</t>
    </rPh>
    <phoneticPr fontId="2"/>
  </si>
  <si>
    <t>※</t>
    <phoneticPr fontId="2"/>
  </si>
  <si>
    <t>団体戦（男子／女子）</t>
    <rPh sb="4" eb="6">
      <t>ダンシ</t>
    </rPh>
    <rPh sb="7" eb="9">
      <t>ジョシ</t>
    </rPh>
    <phoneticPr fontId="2"/>
  </si>
  <si>
    <t>種目</t>
    <phoneticPr fontId="2"/>
  </si>
  <si>
    <t>TEL  0197-22-7000　　FAX　0197-22-7001</t>
    <phoneticPr fontId="2"/>
  </si>
  <si>
    <t>〒023-0132</t>
    <phoneticPr fontId="2"/>
  </si>
  <si>
    <t>奥州市総合体育館（Ｚアリーナ）</t>
    <rPh sb="0" eb="2">
      <t>オウシュウ</t>
    </rPh>
    <rPh sb="2" eb="3">
      <t>シ</t>
    </rPh>
    <phoneticPr fontId="2"/>
  </si>
  <si>
    <t>会場</t>
    <phoneticPr fontId="2"/>
  </si>
  <si>
    <t>※　前日に会場準備をしていますので、概ね午後７時頃から９時まで練習開放しています。</t>
    <rPh sb="2" eb="4">
      <t>ゼンジツ</t>
    </rPh>
    <rPh sb="5" eb="7">
      <t>カイジョウ</t>
    </rPh>
    <rPh sb="7" eb="9">
      <t>ジュンビ</t>
    </rPh>
    <phoneticPr fontId="2"/>
  </si>
  <si>
    <t>競技終了後</t>
    <rPh sb="0" eb="2">
      <t>キョウギ</t>
    </rPh>
    <rPh sb="2" eb="5">
      <t>シュウリョウゴ</t>
    </rPh>
    <phoneticPr fontId="2"/>
  </si>
  <si>
    <t>閉会式</t>
    <phoneticPr fontId="2"/>
  </si>
  <si>
    <t>(日)</t>
    <rPh sb="1" eb="2">
      <t>ニチ</t>
    </rPh>
    <phoneticPr fontId="2"/>
  </si>
  <si>
    <t>日</t>
    <rPh sb="0" eb="1">
      <t>ニチ</t>
    </rPh>
    <phoneticPr fontId="2"/>
  </si>
  <si>
    <t>～</t>
    <phoneticPr fontId="2"/>
  </si>
  <si>
    <t>競技</t>
    <phoneticPr fontId="2"/>
  </si>
  <si>
    <t>(2)</t>
    <phoneticPr fontId="2"/>
  </si>
  <si>
    <t>開会式</t>
    <phoneticPr fontId="2"/>
  </si>
  <si>
    <t>(1)</t>
    <phoneticPr fontId="2"/>
  </si>
  <si>
    <t>期日</t>
    <phoneticPr fontId="2"/>
  </si>
  <si>
    <t>．</t>
    <phoneticPr fontId="2"/>
  </si>
  <si>
    <t xml:space="preserve"> 主  管</t>
    <phoneticPr fontId="2"/>
  </si>
  <si>
    <t xml:space="preserve"> 後  援</t>
    <phoneticPr fontId="2"/>
  </si>
  <si>
    <t xml:space="preserve"> 主  催</t>
    <phoneticPr fontId="2"/>
  </si>
  <si>
    <t>岩手水沢インターハイ記念</t>
    <phoneticPr fontId="2"/>
  </si>
  <si>
    <t>MJオープン卓球大会 参加申込書</t>
    <rPh sb="6" eb="8">
      <t>タッキュウ</t>
    </rPh>
    <rPh sb="8" eb="10">
      <t>タイカイ</t>
    </rPh>
    <rPh sb="11" eb="13">
      <t>サンカ</t>
    </rPh>
    <rPh sb="13" eb="15">
      <t>モウシコミ</t>
    </rPh>
    <rPh sb="15" eb="16">
      <t>ショ</t>
    </rPh>
    <phoneticPr fontId="2"/>
  </si>
  <si>
    <t>団 体 戦</t>
    <rPh sb="0" eb="5">
      <t>ダンタイセン</t>
    </rPh>
    <phoneticPr fontId="2"/>
  </si>
  <si>
    <t>団　 体　 名</t>
    <rPh sb="0" eb="4">
      <t>ダンタイ</t>
    </rPh>
    <rPh sb="6" eb="7">
      <t>メイ</t>
    </rPh>
    <phoneticPr fontId="2"/>
  </si>
  <si>
    <t>（  男  ・  女  ）</t>
    <rPh sb="3" eb="4">
      <t>オトコ</t>
    </rPh>
    <rPh sb="9" eb="10">
      <t>オンナ</t>
    </rPh>
    <phoneticPr fontId="2"/>
  </si>
  <si>
    <t>電 話 番 号</t>
    <rPh sb="0" eb="3">
      <t>デンワ</t>
    </rPh>
    <rPh sb="4" eb="7">
      <t>バンゴウ</t>
    </rPh>
    <phoneticPr fontId="2"/>
  </si>
  <si>
    <t>FAX番号</t>
    <rPh sb="3" eb="5">
      <t>バンゴウ</t>
    </rPh>
    <phoneticPr fontId="2"/>
  </si>
  <si>
    <t>責任者氏名</t>
    <rPh sb="0" eb="3">
      <t>セキニンシャ</t>
    </rPh>
    <rPh sb="3" eb="5">
      <t>シメイ</t>
    </rPh>
    <phoneticPr fontId="2"/>
  </si>
  <si>
    <t>番　　号</t>
    <rPh sb="0" eb="4">
      <t>バンゴウ</t>
    </rPh>
    <phoneticPr fontId="2"/>
  </si>
  <si>
    <t>姓：ふりがな</t>
    <rPh sb="0" eb="1">
      <t>セイ</t>
    </rPh>
    <phoneticPr fontId="2"/>
  </si>
  <si>
    <t>名：ふりがな</t>
    <phoneticPr fontId="2"/>
  </si>
  <si>
    <t>学 年</t>
    <rPh sb="0" eb="1">
      <t>ガク</t>
    </rPh>
    <rPh sb="2" eb="3">
      <t>ネン</t>
    </rPh>
    <phoneticPr fontId="2"/>
  </si>
  <si>
    <t>備考</t>
    <rPh sb="0" eb="2">
      <t>ビコウ</t>
    </rPh>
    <phoneticPr fontId="2"/>
  </si>
  <si>
    <t>選手名(姓)</t>
    <rPh sb="4" eb="5">
      <t>セイ</t>
    </rPh>
    <phoneticPr fontId="2"/>
  </si>
  <si>
    <t>選手名(名)</t>
    <phoneticPr fontId="2"/>
  </si>
  <si>
    <t>個 人 戦</t>
    <rPh sb="0" eb="3">
      <t>コジン</t>
    </rPh>
    <rPh sb="3" eb="5">
      <t>ダンタイセン</t>
    </rPh>
    <phoneticPr fontId="2"/>
  </si>
  <si>
    <t>選手名(名)</t>
    <phoneticPr fontId="2"/>
  </si>
  <si>
    <t>参加区分</t>
    <rPh sb="0" eb="2">
      <t>サンカ</t>
    </rPh>
    <rPh sb="2" eb="4">
      <t>クブン</t>
    </rPh>
    <phoneticPr fontId="2"/>
  </si>
  <si>
    <t>高校以下 ・ 中学以下</t>
    <rPh sb="0" eb="2">
      <t>コウコウ</t>
    </rPh>
    <rPh sb="2" eb="4">
      <t>イカ</t>
    </rPh>
    <rPh sb="7" eb="9">
      <t>チュウガク</t>
    </rPh>
    <rPh sb="9" eb="11">
      <t>イカ</t>
    </rPh>
    <phoneticPr fontId="2"/>
  </si>
  <si>
    <t>監 督 氏 名</t>
    <rPh sb="0" eb="1">
      <t>カン</t>
    </rPh>
    <rPh sb="2" eb="3">
      <t>トク</t>
    </rPh>
    <rPh sb="4" eb="5">
      <t>シ</t>
    </rPh>
    <rPh sb="6" eb="7">
      <t>メイ</t>
    </rPh>
    <phoneticPr fontId="2"/>
  </si>
  <si>
    <t>※ 用紙が足りない場合は、お手数ですがコピーしてご利用ください。</t>
    <rPh sb="2" eb="4">
      <t>ヨウシ</t>
    </rPh>
    <rPh sb="5" eb="6">
      <t>タ</t>
    </rPh>
    <rPh sb="9" eb="11">
      <t>バアイ</t>
    </rPh>
    <rPh sb="13" eb="16">
      <t>オテスウ</t>
    </rPh>
    <rPh sb="25" eb="27">
      <t>リヨウ</t>
    </rPh>
    <phoneticPr fontId="2"/>
  </si>
  <si>
    <t>※ 備考欄には、県内大会等での顕著な戦績をご記入ください。（例：県高校総体ベスト４）</t>
    <rPh sb="2" eb="4">
      <t>ビコウ</t>
    </rPh>
    <rPh sb="4" eb="5">
      <t>ラン</t>
    </rPh>
    <rPh sb="8" eb="10">
      <t>ケンナイ</t>
    </rPh>
    <rPh sb="10" eb="12">
      <t>タイカイ</t>
    </rPh>
    <rPh sb="12" eb="13">
      <t>トウ</t>
    </rPh>
    <rPh sb="15" eb="17">
      <t>ケンチョ</t>
    </rPh>
    <rPh sb="18" eb="20">
      <t>センセキ</t>
    </rPh>
    <rPh sb="22" eb="24">
      <t>キニュウ</t>
    </rPh>
    <rPh sb="30" eb="31">
      <t>レイ</t>
    </rPh>
    <rPh sb="32" eb="33">
      <t>ケン</t>
    </rPh>
    <rPh sb="33" eb="35">
      <t>コウコウ</t>
    </rPh>
    <rPh sb="35" eb="37">
      <t>ソウタイ</t>
    </rPh>
    <phoneticPr fontId="2"/>
  </si>
  <si>
    <t>※ 上から強い順に選手名をご記入ください。</t>
    <rPh sb="2" eb="3">
      <t>ウエ</t>
    </rPh>
    <rPh sb="5" eb="6">
      <t>ツヨ</t>
    </rPh>
    <rPh sb="7" eb="8">
      <t>ジュン</t>
    </rPh>
    <rPh sb="9" eb="12">
      <t>センシュメイ</t>
    </rPh>
    <rPh sb="14" eb="16">
      <t>キニュウ</t>
    </rPh>
    <phoneticPr fontId="2"/>
  </si>
  <si>
    <t>主催</t>
    <phoneticPr fontId="2"/>
  </si>
  <si>
    <t>奥州市卓球協会</t>
    <phoneticPr fontId="2"/>
  </si>
  <si>
    <t>後援</t>
    <phoneticPr fontId="2"/>
  </si>
  <si>
    <t>主管</t>
    <phoneticPr fontId="2"/>
  </si>
  <si>
    <t>奥州市卓球協会</t>
    <rPh sb="0" eb="2">
      <t>オウシュウ</t>
    </rPh>
    <phoneticPr fontId="2"/>
  </si>
  <si>
    <t>(3)</t>
    <phoneticPr fontId="2"/>
  </si>
  <si>
    <t>閉会式</t>
    <phoneticPr fontId="2"/>
  </si>
  <si>
    <t>．</t>
    <phoneticPr fontId="2"/>
  </si>
  <si>
    <t>会場</t>
    <phoneticPr fontId="2"/>
  </si>
  <si>
    <t>TEL  0197-22-7000　　FAX　0197-22-7001</t>
    <phoneticPr fontId="2"/>
  </si>
  <si>
    <t>種目</t>
    <phoneticPr fontId="2"/>
  </si>
  <si>
    <t>(1)</t>
    <phoneticPr fontId="2"/>
  </si>
  <si>
    <t>(2)</t>
    <phoneticPr fontId="2"/>
  </si>
  <si>
    <t>※チーム構成の制限はありません。（中学生以下であること）</t>
    <rPh sb="4" eb="6">
      <t>コウセイ</t>
    </rPh>
    <rPh sb="7" eb="9">
      <t>セイゲン</t>
    </rPh>
    <rPh sb="17" eb="20">
      <t>チュウガクセイ</t>
    </rPh>
    <rPh sb="20" eb="22">
      <t>イカ</t>
    </rPh>
    <phoneticPr fontId="2"/>
  </si>
  <si>
    <t>日　　程</t>
    <phoneticPr fontId="2"/>
  </si>
  <si>
    <t>第1日目</t>
    <phoneticPr fontId="2"/>
  </si>
  <si>
    <t>開　　館</t>
    <phoneticPr fontId="2"/>
  </si>
  <si>
    <t>～</t>
    <phoneticPr fontId="2"/>
  </si>
  <si>
    <t>受　　付</t>
    <phoneticPr fontId="2"/>
  </si>
  <si>
    <t>開 会 式</t>
    <phoneticPr fontId="2"/>
  </si>
  <si>
    <t>第2日目</t>
    <phoneticPr fontId="2"/>
  </si>
  <si>
    <t>表彰・閉会式</t>
    <phoneticPr fontId="2"/>
  </si>
  <si>
    <t>競技規則</t>
    <phoneticPr fontId="2"/>
  </si>
  <si>
    <t>接着剤の使用は、指定された場所のみで認める。</t>
    <phoneticPr fontId="2"/>
  </si>
  <si>
    <t>タイムアウト制は採用しない。</t>
    <phoneticPr fontId="2"/>
  </si>
  <si>
    <t>競技方法</t>
    <phoneticPr fontId="2"/>
  </si>
  <si>
    <t>団体戦</t>
    <phoneticPr fontId="2"/>
  </si>
  <si>
    <t>ア</t>
    <phoneticPr fontId="2"/>
  </si>
  <si>
    <t>登録選手は、６～８名とする。</t>
    <phoneticPr fontId="2"/>
  </si>
  <si>
    <t>イ</t>
    <phoneticPr fontId="2"/>
  </si>
  <si>
    <t>試合順序は次のとおりとする。</t>
    <phoneticPr fontId="2"/>
  </si>
  <si>
    <t>順序</t>
    <phoneticPr fontId="2"/>
  </si>
  <si>
    <t>[注意]</t>
    <phoneticPr fontId="2"/>
  </si>
  <si>
    <t>シングルス、ダブルスとも全て異なる選手で編成すること。</t>
    <rPh sb="20" eb="22">
      <t>ヘンセイ</t>
    </rPh>
    <phoneticPr fontId="2"/>
  </si>
  <si>
    <t>ウ</t>
    <phoneticPr fontId="2"/>
  </si>
  <si>
    <t>勝敗は３試合先取で決する。</t>
    <phoneticPr fontId="2"/>
  </si>
  <si>
    <t>エ</t>
    <phoneticPr fontId="2"/>
  </si>
  <si>
    <t>試合は２コートを使用する場合もある。</t>
    <phoneticPr fontId="2"/>
  </si>
  <si>
    <t>申込方法</t>
    <phoneticPr fontId="2"/>
  </si>
  <si>
    <t>申込締切</t>
    <phoneticPr fontId="2"/>
  </si>
  <si>
    <t>必着</t>
    <phoneticPr fontId="2"/>
  </si>
  <si>
    <t>参 加 料</t>
    <phoneticPr fontId="2"/>
  </si>
  <si>
    <t>１チーム</t>
    <phoneticPr fontId="2"/>
  </si>
  <si>
    <t>３，０００円</t>
    <phoneticPr fontId="2"/>
  </si>
  <si>
    <r>
      <t>シングルス</t>
    </r>
    <r>
      <rPr>
        <sz val="12"/>
        <rFont val="Century"/>
        <family val="1"/>
      </rPr>
      <t/>
    </r>
    <phoneticPr fontId="2"/>
  </si>
  <si>
    <t>１名</t>
    <phoneticPr fontId="2"/>
  </si>
  <si>
    <t>１，５００円</t>
    <phoneticPr fontId="2"/>
  </si>
  <si>
    <t>４０９８２８</t>
    <phoneticPr fontId="2"/>
  </si>
  <si>
    <t>表　　彰</t>
    <phoneticPr fontId="2"/>
  </si>
  <si>
    <t>宿　　泊</t>
    <phoneticPr fontId="2"/>
  </si>
  <si>
    <t>.</t>
    <phoneticPr fontId="2"/>
  </si>
  <si>
    <t>〒023-0132　岩手県奥州市水沢羽田町うぐいす平72番地</t>
    <rPh sb="13" eb="15">
      <t>オウシュウ</t>
    </rPh>
    <rPh sb="15" eb="16">
      <t>シ</t>
    </rPh>
    <phoneticPr fontId="2"/>
  </si>
  <si>
    <t>岩手県奥州市水沢羽田町うぐいす平72番地</t>
    <phoneticPr fontId="2"/>
  </si>
  <si>
    <t>．</t>
    <phoneticPr fontId="2"/>
  </si>
  <si>
    <t>招待チーム</t>
    <phoneticPr fontId="2"/>
  </si>
  <si>
    <r>
      <t>当協会</t>
    </r>
    <r>
      <rPr>
        <u/>
        <sz val="12"/>
        <rFont val="ＭＳ ゴシック"/>
        <family val="3"/>
        <charset val="128"/>
      </rPr>
      <t>ＨＰ</t>
    </r>
    <r>
      <rPr>
        <u/>
        <sz val="12"/>
        <rFont val="ＭＳ 明朝"/>
        <family val="1"/>
        <charset val="128"/>
      </rPr>
      <t>（</t>
    </r>
    <r>
      <rPr>
        <b/>
        <u/>
        <sz val="12"/>
        <rFont val="ＭＳ ゴシック"/>
        <family val="3"/>
        <charset val="128"/>
      </rPr>
      <t>http://oshu-tta.org/</t>
    </r>
    <r>
      <rPr>
        <u/>
        <sz val="12"/>
        <rFont val="ＭＳ 明朝"/>
        <family val="1"/>
        <charset val="128"/>
      </rPr>
      <t>）内の専用フォームにてお申込みください。</t>
    </r>
    <rPh sb="0" eb="3">
      <t>トウキョウカイ</t>
    </rPh>
    <rPh sb="1" eb="3">
      <t>キョウカイ</t>
    </rPh>
    <rPh sb="27" eb="28">
      <t>ナイ</t>
    </rPh>
    <rPh sb="29" eb="31">
      <t>センヨウ</t>
    </rPh>
    <rPh sb="38" eb="40">
      <t>モウシコ</t>
    </rPh>
    <phoneticPr fontId="2"/>
  </si>
  <si>
    <t>※ ＨＰでは、自チームのほか、他チームの申込み状況も確認できます。</t>
    <phoneticPr fontId="2"/>
  </si>
  <si>
    <t>※ ＨＰからの申込みが困難な場合は、同封の申込用紙を「13.宛先・問合せ先」に</t>
    <rPh sb="7" eb="9">
      <t>モウシコ</t>
    </rPh>
    <rPh sb="11" eb="13">
      <t>コンナン</t>
    </rPh>
    <rPh sb="14" eb="16">
      <t>バアイ</t>
    </rPh>
    <rPh sb="18" eb="20">
      <t>ドウフウ</t>
    </rPh>
    <rPh sb="21" eb="23">
      <t>モウシコ</t>
    </rPh>
    <rPh sb="23" eb="25">
      <t>ヨウシ</t>
    </rPh>
    <phoneticPr fontId="2"/>
  </si>
  <si>
    <t xml:space="preserve"> 郵送してください。 ＦＡＸでの申込みは、トラブルの原因となるので受け付けて</t>
    <phoneticPr fontId="2"/>
  </si>
  <si>
    <t xml:space="preserve"> おりません。ご了承ください。</t>
    <rPh sb="8" eb="10">
      <t>リョウショウ</t>
    </rPh>
    <phoneticPr fontId="2"/>
  </si>
  <si>
    <r>
      <t>※ 組合せの参考とするため、</t>
    </r>
    <r>
      <rPr>
        <u/>
        <sz val="12"/>
        <rFont val="ＭＳ 明朝"/>
        <family val="1"/>
        <charset val="128"/>
      </rPr>
      <t>上から強い順に選手名をご記入ください。</t>
    </r>
    <rPh sb="2" eb="4">
      <t>クミアワ</t>
    </rPh>
    <rPh sb="6" eb="8">
      <t>サンコウ</t>
    </rPh>
    <phoneticPr fontId="2"/>
  </si>
  <si>
    <t>奥州市体育協会・日本卓球(株)・(株)タマス・(株)VICTAS</t>
    <rPh sb="12" eb="15">
      <t>カブ</t>
    </rPh>
    <rPh sb="16" eb="19">
      <t>カブ</t>
    </rPh>
    <rPh sb="23" eb="26">
      <t>カブ</t>
    </rPh>
    <phoneticPr fontId="2"/>
  </si>
  <si>
    <t>奥州市体育協会・日本卓球(株)・(株)タマス・(株)VICTAS</t>
    <phoneticPr fontId="2"/>
  </si>
  <si>
    <t>東北管内の有力校を1チーム招待する予定である。</t>
    <phoneticPr fontId="2"/>
  </si>
  <si>
    <t xml:space="preserve"> 共　催</t>
    <rPh sb="1" eb="2">
      <t>トモ</t>
    </rPh>
    <rPh sb="3" eb="4">
      <t>サイ</t>
    </rPh>
    <phoneticPr fontId="2"/>
  </si>
  <si>
    <t>(一財)奥州市文化振興財団</t>
    <phoneticPr fontId="2"/>
  </si>
  <si>
    <t>共　催</t>
    <rPh sb="0" eb="1">
      <t>トモ</t>
    </rPh>
    <rPh sb="2" eb="3">
      <t>サイ</t>
    </rPh>
    <phoneticPr fontId="2"/>
  </si>
  <si>
    <t>奥州市・奥州市教育委員会</t>
    <phoneticPr fontId="2"/>
  </si>
  <si>
    <t>※ 今年度2位までのチームは、翌年度の団体参加料を免除する。</t>
    <rPh sb="2" eb="5">
      <t>コンネンド</t>
    </rPh>
    <rPh sb="6" eb="7">
      <t>イ</t>
    </rPh>
    <rPh sb="15" eb="18">
      <t>ヨクネンド</t>
    </rPh>
    <rPh sb="19" eb="21">
      <t>ダンタイ</t>
    </rPh>
    <rPh sb="21" eb="24">
      <t>サンカリョウ</t>
    </rPh>
    <rPh sb="25" eb="27">
      <t>メンジョ</t>
    </rPh>
    <phoneticPr fontId="2"/>
  </si>
  <si>
    <t>高校〈1/2〉</t>
    <rPh sb="0" eb="2">
      <t>コウコウ</t>
    </rPh>
    <phoneticPr fontId="2"/>
  </si>
  <si>
    <t>高校〈2/2〉</t>
    <rPh sb="0" eb="2">
      <t>コウコウ</t>
    </rPh>
    <phoneticPr fontId="2"/>
  </si>
  <si>
    <t>中学〈1/2〉</t>
    <rPh sb="0" eb="2">
      <t>チュウガク</t>
    </rPh>
    <phoneticPr fontId="2"/>
  </si>
  <si>
    <t>中学〈2/2〉</t>
    <rPh sb="0" eb="2">
      <t>チュウガク</t>
    </rPh>
    <phoneticPr fontId="2"/>
  </si>
  <si>
    <t>以下の条件のいずれかに該当する中学生及び小学生の出場を認めるものとする。</t>
    <rPh sb="0" eb="2">
      <t>イカ</t>
    </rPh>
    <rPh sb="3" eb="5">
      <t>ジョウケン</t>
    </rPh>
    <rPh sb="11" eb="13">
      <t>ガイトウ</t>
    </rPh>
    <rPh sb="15" eb="18">
      <t>チュウガクセイ</t>
    </rPh>
    <rPh sb="18" eb="19">
      <t>オヨ</t>
    </rPh>
    <rPh sb="20" eb="23">
      <t>ショウガクセイ</t>
    </rPh>
    <rPh sb="24" eb="26">
      <t>シュツジョウ</t>
    </rPh>
    <rPh sb="27" eb="28">
      <t>ミト</t>
    </rPh>
    <phoneticPr fontId="2"/>
  </si>
  <si>
    <t>(5)</t>
  </si>
  <si>
    <t>参加制限</t>
    <rPh sb="0" eb="2">
      <t>サンカ</t>
    </rPh>
    <rPh sb="2" eb="4">
      <t>セイゲン</t>
    </rPh>
    <phoneticPr fontId="2"/>
  </si>
  <si>
    <t>団体戦</t>
    <rPh sb="0" eb="3">
      <t>ダンタイセン</t>
    </rPh>
    <phoneticPr fontId="2"/>
  </si>
  <si>
    <t>前年度2位までのチームは推薦出場(団体参加料免除)とする。</t>
    <rPh sb="0" eb="3">
      <t>ゼンネンド</t>
    </rPh>
    <rPh sb="4" eb="5">
      <t>イ</t>
    </rPh>
    <rPh sb="12" eb="14">
      <t>スイセン</t>
    </rPh>
    <rPh sb="14" eb="16">
      <t>シュツジョウ</t>
    </rPh>
    <rPh sb="17" eb="19">
      <t>ダンタイ</t>
    </rPh>
    <rPh sb="19" eb="22">
      <t>サンカリョウ</t>
    </rPh>
    <rPh sb="22" eb="24">
      <t>メンジョ</t>
    </rPh>
    <phoneticPr fontId="2"/>
  </si>
  <si>
    <t>個人戦</t>
    <rPh sb="0" eb="3">
      <t>コジンセン</t>
    </rPh>
    <phoneticPr fontId="2"/>
  </si>
  <si>
    <t>←前回は△22日</t>
    <rPh sb="1" eb="3">
      <t>ゼンカイ</t>
    </rPh>
    <rPh sb="7" eb="8">
      <t>ニチ</t>
    </rPh>
    <phoneticPr fontId="2"/>
  </si>
  <si>
    <t>別紙宿泊申込用紙にて、下記あて申込み下さい。</t>
    <phoneticPr fontId="2"/>
  </si>
  <si>
    <t>団体戦・個人戦とも第１位から第３位（ベスト４）まで表彰する。</t>
    <rPh sb="0" eb="3">
      <t>ダンタイセン</t>
    </rPh>
    <rPh sb="4" eb="7">
      <t>コジンセン</t>
    </rPh>
    <phoneticPr fontId="2"/>
  </si>
  <si>
    <t>当年４月１日現在の日本卓球ルールの基本ルールと競技ルールを適用する。</t>
    <rPh sb="17" eb="19">
      <t>キホン</t>
    </rPh>
    <rPh sb="23" eb="25">
      <t>キョウギ</t>
    </rPh>
    <rPh sb="29" eb="31">
      <t>テキヨウ</t>
    </rPh>
    <phoneticPr fontId="2"/>
  </si>
  <si>
    <r>
      <t>シングルス</t>
    </r>
    <r>
      <rPr>
        <sz val="12"/>
        <rFont val="Century"/>
        <family val="1"/>
      </rPr>
      <t/>
    </r>
    <phoneticPr fontId="2"/>
  </si>
  <si>
    <t xml:space="preserve">  珠玉の湯 薬師堂温泉内  岩手県旅館ホテル生活衛生同業組合奥州支部事務局</t>
    <rPh sb="15" eb="18">
      <t>イワテケン</t>
    </rPh>
    <rPh sb="18" eb="20">
      <t>リョカン</t>
    </rPh>
    <rPh sb="23" eb="27">
      <t>セイカツエイセイ</t>
    </rPh>
    <rPh sb="27" eb="29">
      <t>ドウギョウ</t>
    </rPh>
    <rPh sb="29" eb="31">
      <t>クミアイ</t>
    </rPh>
    <rPh sb="31" eb="33">
      <t>オウシュウ</t>
    </rPh>
    <rPh sb="33" eb="35">
      <t>シブ</t>
    </rPh>
    <rPh sb="35" eb="38">
      <t>ジムキョク</t>
    </rPh>
    <phoneticPr fontId="2"/>
  </si>
  <si>
    <t>　　　TEL　0197-23-4126　　FAX　0197-23-3668</t>
    <phoneticPr fontId="2"/>
  </si>
  <si>
    <t>〒023-0003　　岩手県奥州市水沢佐倉河薬師堂２７</t>
    <phoneticPr fontId="2"/>
  </si>
  <si>
    <t>　３番のＤ(ﾀﾞﾌﾞﾙｽ)は１番、２番のＳ(ｼﾝｸﾞﾙｽ)に出場した選手同士では
組むことはできない。なお、シングルスは全て異なる選手とする。</t>
    <phoneticPr fontId="2"/>
  </si>
  <si>
    <t>参加制限</t>
    <rPh sb="0" eb="4">
      <t>サンカセイゲン</t>
    </rPh>
    <phoneticPr fontId="2"/>
  </si>
  <si>
    <t>選　手　　７，７００円　　　監　督　　８，８００円</t>
    <phoneticPr fontId="2"/>
  </si>
  <si>
    <t>〒023-0828</t>
    <phoneticPr fontId="2"/>
  </si>
  <si>
    <t>岩手県奥州市水沢東大通り三丁目１番13号</t>
    <rPh sb="8" eb="11">
      <t>ヒガシオオドオ</t>
    </rPh>
    <rPh sb="12" eb="15">
      <t>サンチョウメ</t>
    </rPh>
    <phoneticPr fontId="2"/>
  </si>
  <si>
    <t>奥州市卓球協会　事務局　渡邉健悦　あて</t>
    <rPh sb="0" eb="2">
      <t>オウシュウ</t>
    </rPh>
    <rPh sb="12" eb="14">
      <t>ワタナベ</t>
    </rPh>
    <rPh sb="14" eb="16">
      <t>ケンエツ</t>
    </rPh>
    <phoneticPr fontId="2"/>
  </si>
  <si>
    <t>TEL　090-4633-7858</t>
    <phoneticPr fontId="2"/>
  </si>
  <si>
    <t>※ 振込手数料は、申込者でご負担ください。</t>
    <phoneticPr fontId="2"/>
  </si>
  <si>
    <t>※ 振込名称はチーム名で記載すること</t>
    <rPh sb="2" eb="6">
      <t>フリコミメイショウ</t>
    </rPh>
    <rPh sb="10" eb="11">
      <t>メイ</t>
    </rPh>
    <rPh sb="12" eb="14">
      <t>キサイ</t>
    </rPh>
    <phoneticPr fontId="2"/>
  </si>
  <si>
    <r>
      <t>※ 参加料の振込は</t>
    </r>
    <r>
      <rPr>
        <u/>
        <sz val="12"/>
        <rFont val="ＭＳ 明朝"/>
        <family val="1"/>
        <charset val="128"/>
      </rPr>
      <t>申込締切後であっても可能とする。</t>
    </r>
    <rPh sb="2" eb="5">
      <t>サンカリョウ</t>
    </rPh>
    <rPh sb="6" eb="8">
      <t>フリコミ</t>
    </rPh>
    <rPh sb="9" eb="11">
      <t>モウシコ</t>
    </rPh>
    <rPh sb="11" eb="13">
      <t>シメキリ</t>
    </rPh>
    <rPh sb="13" eb="14">
      <t>ゴ</t>
    </rPh>
    <rPh sb="19" eb="21">
      <t>カノウ</t>
    </rPh>
    <phoneticPr fontId="2"/>
  </si>
  <si>
    <t>昼　食</t>
    <phoneticPr fontId="2"/>
  </si>
  <si>
    <t>県外のチームは、県大会においてベスト8相当の実績を有するチームとする。</t>
    <rPh sb="0" eb="2">
      <t>ケンガイ</t>
    </rPh>
    <rPh sb="8" eb="9">
      <t>ケン</t>
    </rPh>
    <rPh sb="9" eb="11">
      <t>タイカイ</t>
    </rPh>
    <rPh sb="19" eb="21">
      <t>ソウトウ</t>
    </rPh>
    <rPh sb="22" eb="24">
      <t>ジッセキ</t>
    </rPh>
    <rPh sb="25" eb="26">
      <t>ユウ</t>
    </rPh>
    <phoneticPr fontId="2"/>
  </si>
  <si>
    <t>県外の選手は、県大会においてベスト16相当の実績を有する選手とする。</t>
    <rPh sb="0" eb="2">
      <t>ケンガイ</t>
    </rPh>
    <rPh sb="3" eb="5">
      <t>センシュ</t>
    </rPh>
    <rPh sb="7" eb="8">
      <t>ケン</t>
    </rPh>
    <rPh sb="8" eb="10">
      <t>タイカイ</t>
    </rPh>
    <rPh sb="19" eb="21">
      <t>ソウトウ</t>
    </rPh>
    <rPh sb="22" eb="24">
      <t>ジッセキ</t>
    </rPh>
    <rPh sb="25" eb="26">
      <t>ユウ</t>
    </rPh>
    <rPh sb="28" eb="30">
      <t>センシュ</t>
    </rPh>
    <phoneticPr fontId="2"/>
  </si>
  <si>
    <t>全国のインターハイ常連校を1チーム招待する予定である。</t>
    <rPh sb="0" eb="2">
      <t>ゼンコク</t>
    </rPh>
    <rPh sb="9" eb="12">
      <t>ジョウレンコウ</t>
    </rPh>
    <rPh sb="17" eb="19">
      <t>ショウタイ</t>
    </rPh>
    <rPh sb="21" eb="23">
      <t>ヨテイ</t>
    </rPh>
    <phoneticPr fontId="2"/>
  </si>
  <si>
    <t>８６４円（消費税込）で斡旋しますので、宿泊申込書に注文数を記入してください。</t>
    <rPh sb="19" eb="21">
      <t>シュクハク</t>
    </rPh>
    <phoneticPr fontId="2"/>
  </si>
  <si>
    <t>東北大会出場チーム及び地元小中生強化チーム</t>
    <rPh sb="0" eb="2">
      <t>トウホク</t>
    </rPh>
    <rPh sb="2" eb="4">
      <t>タイカイ</t>
    </rPh>
    <rPh sb="4" eb="6">
      <t>シュツジョウ</t>
    </rPh>
    <rPh sb="9" eb="10">
      <t>オヨ</t>
    </rPh>
    <rPh sb="11" eb="13">
      <t>ジモト</t>
    </rPh>
    <rPh sb="13" eb="15">
      <t>ショウチュウ</t>
    </rPh>
    <rPh sb="15" eb="16">
      <t>セイ</t>
    </rPh>
    <rPh sb="16" eb="18">
      <t>キョウカ</t>
    </rPh>
    <phoneticPr fontId="2"/>
  </si>
  <si>
    <t>東北大会又は全国大会出場者及び地元小中生強化選手</t>
    <rPh sb="0" eb="2">
      <t>トウホク</t>
    </rPh>
    <rPh sb="2" eb="4">
      <t>タイカイ</t>
    </rPh>
    <rPh sb="4" eb="5">
      <t>マタ</t>
    </rPh>
    <rPh sb="6" eb="8">
      <t>ゼンコク</t>
    </rPh>
    <rPh sb="8" eb="10">
      <t>タイカイ</t>
    </rPh>
    <rPh sb="10" eb="12">
      <t>シュツジョウ</t>
    </rPh>
    <rPh sb="12" eb="13">
      <t>シャ</t>
    </rPh>
    <rPh sb="13" eb="14">
      <t>オヨ</t>
    </rPh>
    <rPh sb="15" eb="17">
      <t>ジモト</t>
    </rPh>
    <rPh sb="17" eb="19">
      <t>ショウチュウ</t>
    </rPh>
    <rPh sb="19" eb="20">
      <t>セイ</t>
    </rPh>
    <rPh sb="20" eb="24">
      <t>キョウカセンシュ</t>
    </rPh>
    <phoneticPr fontId="2"/>
  </si>
  <si>
    <t>（別紙）</t>
    <rPh sb="1" eb="3">
      <t>ベッシ</t>
    </rPh>
    <phoneticPr fontId="2"/>
  </si>
  <si>
    <t>宿泊申込書</t>
    <rPh sb="0" eb="2">
      <t>シュクハク</t>
    </rPh>
    <rPh sb="2" eb="5">
      <t>モウシコミショ</t>
    </rPh>
    <phoneticPr fontId="2"/>
  </si>
  <si>
    <r>
      <t>大会名：</t>
    </r>
    <r>
      <rPr>
        <b/>
        <sz val="14"/>
        <rFont val="ＭＳ ゴシック"/>
        <family val="3"/>
        <charset val="128"/>
      </rPr>
      <t>第　　回ＭＪオープン卓球大会</t>
    </r>
    <rPh sb="0" eb="2">
      <t>タイカイ</t>
    </rPh>
    <rPh sb="2" eb="3">
      <t>メイ</t>
    </rPh>
    <rPh sb="4" eb="5">
      <t>ダイ</t>
    </rPh>
    <rPh sb="7" eb="8">
      <t>カイ</t>
    </rPh>
    <rPh sb="14" eb="16">
      <t>タッキュウ</t>
    </rPh>
    <rPh sb="16" eb="18">
      <t>タイカイ</t>
    </rPh>
    <phoneticPr fontId="2"/>
  </si>
  <si>
    <r>
      <t>開催地：</t>
    </r>
    <r>
      <rPr>
        <b/>
        <sz val="14"/>
        <rFont val="ＭＳ ゴシック"/>
        <family val="3"/>
        <charset val="128"/>
      </rPr>
      <t>奥州市（水沢）</t>
    </r>
    <rPh sb="0" eb="3">
      <t>カイサイチ</t>
    </rPh>
    <rPh sb="4" eb="6">
      <t>オウシュウ</t>
    </rPh>
    <rPh sb="6" eb="7">
      <t>シ</t>
    </rPh>
    <rPh sb="8" eb="10">
      <t>ミズサワ</t>
    </rPh>
    <phoneticPr fontId="2"/>
  </si>
  <si>
    <t>学 校 名</t>
    <rPh sb="0" eb="1">
      <t>ガク</t>
    </rPh>
    <rPh sb="2" eb="3">
      <t>コウ</t>
    </rPh>
    <rPh sb="4" eb="5">
      <t>メイ</t>
    </rPh>
    <phoneticPr fontId="2"/>
  </si>
  <si>
    <t>TEL （　　　）　　　－　　　　</t>
    <phoneticPr fontId="2"/>
  </si>
  <si>
    <t>FAX （　　　）　　　－　　　　</t>
    <phoneticPr fontId="2"/>
  </si>
  <si>
    <t>住    所</t>
    <rPh sb="0" eb="1">
      <t>ジュウ</t>
    </rPh>
    <rPh sb="5" eb="6">
      <t>ショ</t>
    </rPh>
    <phoneticPr fontId="2"/>
  </si>
  <si>
    <t xml:space="preserve">〒
</t>
    <phoneticPr fontId="2"/>
  </si>
  <si>
    <t>TEL（　　　）　　　　－　　　　</t>
    <phoneticPr fontId="2"/>
  </si>
  <si>
    <t>携帯（　　　）　　　　－　　　　</t>
    <rPh sb="0" eb="2">
      <t>ケイタイ</t>
    </rPh>
    <phoneticPr fontId="2"/>
  </si>
  <si>
    <t>宿    泊</t>
    <rPh sb="0" eb="1">
      <t>ヤド</t>
    </rPh>
    <rPh sb="5" eb="6">
      <t>ハク</t>
    </rPh>
    <phoneticPr fontId="2"/>
  </si>
  <si>
    <t xml:space="preserve">　　年　　月　　日　　　時到着から　　年　　月　　日　　時出発まで  </t>
    <rPh sb="2" eb="3">
      <t>ネン</t>
    </rPh>
    <rPh sb="5" eb="6">
      <t>ツキ</t>
    </rPh>
    <rPh sb="8" eb="9">
      <t>ヒ</t>
    </rPh>
    <rPh sb="12" eb="13">
      <t>ジ</t>
    </rPh>
    <rPh sb="13" eb="15">
      <t>トウチャク</t>
    </rPh>
    <rPh sb="19" eb="20">
      <t>ネン</t>
    </rPh>
    <rPh sb="22" eb="23">
      <t>ツキ</t>
    </rPh>
    <rPh sb="25" eb="26">
      <t>ヒ</t>
    </rPh>
    <rPh sb="28" eb="29">
      <t>ジ</t>
    </rPh>
    <rPh sb="29" eb="31">
      <t>シュッパツ</t>
    </rPh>
    <phoneticPr fontId="2"/>
  </si>
  <si>
    <t>持込車両</t>
    <rPh sb="0" eb="1">
      <t>モチ</t>
    </rPh>
    <rPh sb="1" eb="2">
      <t>コミ</t>
    </rPh>
    <rPh sb="2" eb="4">
      <t>シャリョウ</t>
    </rPh>
    <phoneticPr fontId="2"/>
  </si>
  <si>
    <t xml:space="preserve"> ・普通車    台    ・マイクロバス    台    ・その他（          ）</t>
    <rPh sb="2" eb="5">
      <t>フツウシャ</t>
    </rPh>
    <rPh sb="9" eb="10">
      <t>ダイ</t>
    </rPh>
    <rPh sb="25" eb="26">
      <t>ダイ</t>
    </rPh>
    <rPh sb="33" eb="34">
      <t>タ</t>
    </rPh>
    <phoneticPr fontId="2"/>
  </si>
  <si>
    <t>出場種目</t>
    <rPh sb="0" eb="2">
      <t>シュツジョウ</t>
    </rPh>
    <rPh sb="2" eb="4">
      <t>シュモク</t>
    </rPh>
    <phoneticPr fontId="2"/>
  </si>
  <si>
    <t xml:space="preserve">  卓  球</t>
    <rPh sb="2" eb="3">
      <t>タク</t>
    </rPh>
    <rPh sb="5" eb="6">
      <t>タマ</t>
    </rPh>
    <phoneticPr fontId="2"/>
  </si>
  <si>
    <t>会    場</t>
    <rPh sb="0" eb="1">
      <t>カイ</t>
    </rPh>
    <rPh sb="5" eb="6">
      <t>バ</t>
    </rPh>
    <phoneticPr fontId="2"/>
  </si>
  <si>
    <t xml:space="preserve">  奥州市総合体育館</t>
    <rPh sb="2" eb="4">
      <t>オウシュウ</t>
    </rPh>
    <rPh sb="4" eb="5">
      <t>シ</t>
    </rPh>
    <rPh sb="5" eb="7">
      <t>ソウゴウ</t>
    </rPh>
    <rPh sb="7" eb="10">
      <t>タイイクカン</t>
    </rPh>
    <phoneticPr fontId="2"/>
  </si>
  <si>
    <t>男女別</t>
    <rPh sb="0" eb="2">
      <t>ダンジョ</t>
    </rPh>
    <rPh sb="2" eb="3">
      <t>ベツ</t>
    </rPh>
    <phoneticPr fontId="2"/>
  </si>
  <si>
    <t>生徒・役員</t>
    <rPh sb="0" eb="2">
      <t>セイト</t>
    </rPh>
    <rPh sb="3" eb="5">
      <t>ヤクイン</t>
    </rPh>
    <phoneticPr fontId="2"/>
  </si>
  <si>
    <t>男</t>
    <rPh sb="0" eb="1">
      <t>オトコ</t>
    </rPh>
    <phoneticPr fontId="2"/>
  </si>
  <si>
    <t>女</t>
    <rPh sb="0" eb="1">
      <t>オンナ</t>
    </rPh>
    <phoneticPr fontId="2"/>
  </si>
  <si>
    <t>選    手</t>
    <rPh sb="0" eb="1">
      <t>セン</t>
    </rPh>
    <rPh sb="5" eb="6">
      <t>テ</t>
    </rPh>
    <phoneticPr fontId="2"/>
  </si>
  <si>
    <t>合    計</t>
    <rPh sb="0" eb="1">
      <t>ゴウ</t>
    </rPh>
    <rPh sb="5" eb="6">
      <t>ケイ</t>
    </rPh>
    <phoneticPr fontId="2"/>
  </si>
  <si>
    <t>人</t>
    <rPh sb="0" eb="1">
      <t>ヒト</t>
    </rPh>
    <phoneticPr fontId="2"/>
  </si>
  <si>
    <t>弁当注文数</t>
    <rPh sb="0" eb="2">
      <t>ベントウ</t>
    </rPh>
    <rPh sb="2" eb="5">
      <t>チュウモンスウ</t>
    </rPh>
    <phoneticPr fontId="2"/>
  </si>
  <si>
    <t>個</t>
    <rPh sb="0" eb="1">
      <t>コ</t>
    </rPh>
    <phoneticPr fontId="2"/>
  </si>
  <si>
    <t>組合使用欄</t>
    <rPh sb="0" eb="2">
      <t>クミアイ</t>
    </rPh>
    <rPh sb="2" eb="4">
      <t>シヨウ</t>
    </rPh>
    <rPh sb="4" eb="5">
      <t>ラン</t>
    </rPh>
    <phoneticPr fontId="2"/>
  </si>
  <si>
    <t>奥州市・奥州市教育委員会・岩手県高等学校体育連盟</t>
    <phoneticPr fontId="2"/>
  </si>
  <si>
    <t>奥州市卓球協会・岩手県高体連卓球専門部</t>
    <rPh sb="0" eb="2">
      <t>オウシュウ</t>
    </rPh>
    <rPh sb="11" eb="14">
      <t>コウタイレン</t>
    </rPh>
    <rPh sb="14" eb="19">
      <t>タッキュウセンモンブ</t>
    </rPh>
    <phoneticPr fontId="2"/>
  </si>
  <si>
    <t>第２７回ＭＪオープン卓球大会（高校生以下の部）</t>
    <rPh sb="0" eb="1">
      <t>ダイ</t>
    </rPh>
    <rPh sb="3" eb="4">
      <t>カイ</t>
    </rPh>
    <rPh sb="15" eb="17">
      <t>コウコウ</t>
    </rPh>
    <rPh sb="17" eb="18">
      <t>セイ</t>
    </rPh>
    <rPh sb="18" eb="20">
      <t>イカ</t>
    </rPh>
    <rPh sb="21" eb="22">
      <t>ブ</t>
    </rPh>
    <phoneticPr fontId="2"/>
  </si>
  <si>
    <t>　ダブルスは３ゲームマッチとし、３番のＤ(ﾀﾞﾌﾞﾙｽ)は１番、２番のＳ(ｼﾝｸﾞﾙｽ)に出場した選手同士と組めず、且つ４番はダブルスに出場しない選手とする。なお、シングルスは全て異なる選手とする。</t>
    <rPh sb="54" eb="55">
      <t>ク</t>
    </rPh>
    <rPh sb="58" eb="59">
      <t>カ</t>
    </rPh>
    <phoneticPr fontId="2"/>
  </si>
  <si>
    <t>第２７回ＭＪオープン卓球大会（中学生以下の部）</t>
    <phoneticPr fontId="2"/>
  </si>
  <si>
    <t>(財)日本卓球協会公認の日本卓球(株)製40㎜白球(プラスチック製)とする。</t>
    <rPh sb="19" eb="20">
      <t>セイ</t>
    </rPh>
    <rPh sb="23" eb="25">
      <t>ハッキュウ</t>
    </rPh>
    <rPh sb="32" eb="33">
      <t>セイ</t>
    </rPh>
    <phoneticPr fontId="2"/>
  </si>
  <si>
    <t>オ</t>
    <phoneticPr fontId="2"/>
  </si>
  <si>
    <t>参加チーム数により競技終了時間が17時を超える場合は、シングルス４試合を先に行い、決着がつかない場合にダブルス（３ゲーム）を実施する。</t>
    <rPh sb="0" eb="2">
      <t>サンカ</t>
    </rPh>
    <rPh sb="5" eb="6">
      <t>スウ</t>
    </rPh>
    <rPh sb="9" eb="15">
      <t>キョウギシュウリョウジカン</t>
    </rPh>
    <rPh sb="18" eb="19">
      <t>ジ</t>
    </rPh>
    <rPh sb="20" eb="21">
      <t>コ</t>
    </rPh>
    <rPh sb="23" eb="2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</si>
</sst>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m&quot;月&quot;d&quot;日&quot;;@"/>
    <numFmt numFmtId="178" formatCode="d"/>
  </numFmts>
  <fonts count="25" x14ac:knownFonts="1">
    <font>
      <sz val="11"/>
      <name val="ＭＳ Ｐゴシック"/>
      <family val="3"/>
      <charset val="128"/>
    </font>
    <font>
      <sz val="12"/>
      <name val="ＭＳ 明朝"/>
      <family val="1"/>
      <charset val="128"/>
    </font>
    <font>
      <sz val="6"/>
      <name val="ＭＳ Ｐゴシック"/>
      <family val="3"/>
      <charset val="128"/>
    </font>
    <font>
      <b/>
      <sz val="12"/>
      <name val="ＭＳ ゴシック"/>
      <family val="3"/>
      <charset val="128"/>
    </font>
    <font>
      <u/>
      <sz val="12"/>
      <name val="ＭＳ 明朝"/>
      <family val="1"/>
      <charset val="128"/>
    </font>
    <font>
      <sz val="12"/>
      <name val="Century"/>
      <family val="1"/>
    </font>
    <font>
      <b/>
      <u/>
      <sz val="12"/>
      <name val="ＭＳ ゴシック"/>
      <family val="3"/>
      <charset val="128"/>
    </font>
    <font>
      <sz val="11"/>
      <name val="ＭＳ 明朝"/>
      <family val="1"/>
      <charset val="128"/>
    </font>
    <font>
      <b/>
      <sz val="12"/>
      <name val="ＭＳ 明朝"/>
      <family val="1"/>
      <charset val="128"/>
    </font>
    <font>
      <sz val="10"/>
      <name val="ＭＳ 明朝"/>
      <family val="1"/>
      <charset val="128"/>
    </font>
    <font>
      <b/>
      <sz val="14"/>
      <name val="ＭＳ ゴシック"/>
      <family val="3"/>
      <charset val="128"/>
    </font>
    <font>
      <sz val="12"/>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b/>
      <sz val="10"/>
      <name val="ＭＳ 明朝"/>
      <family val="1"/>
      <charset val="128"/>
    </font>
    <font>
      <u/>
      <sz val="12"/>
      <name val="ＭＳ ゴシック"/>
      <family val="3"/>
      <charset val="128"/>
    </font>
    <font>
      <sz val="12"/>
      <color rgb="FFFF0000"/>
      <name val="ＭＳ 明朝"/>
      <family val="1"/>
      <charset val="128"/>
    </font>
    <font>
      <sz val="28"/>
      <name val="ＭＳ 明朝"/>
      <family val="1"/>
      <charset val="128"/>
    </font>
    <font>
      <sz val="16"/>
      <name val="ＭＳ 明朝"/>
      <family val="1"/>
      <charset val="128"/>
    </font>
    <font>
      <sz val="14"/>
      <name val="ＭＳ 明朝"/>
      <family val="1"/>
      <charset val="128"/>
    </font>
    <font>
      <sz val="20"/>
      <name val="ＭＳ 明朝"/>
      <family val="1"/>
      <charset val="128"/>
    </font>
    <font>
      <sz val="22"/>
      <name val="ＭＳ 明朝"/>
      <family val="1"/>
      <charset val="128"/>
    </font>
    <font>
      <b/>
      <u/>
      <sz val="12"/>
      <name val="ＭＳ 明朝"/>
      <family val="1"/>
      <charset val="128"/>
    </font>
    <font>
      <b/>
      <sz val="11"/>
      <name val="ＭＳ Ｐゴシック"/>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s>
  <cellStyleXfs count="1">
    <xf numFmtId="0" fontId="0" fillId="0" borderId="0"/>
  </cellStyleXfs>
  <cellXfs count="145">
    <xf numFmtId="0" fontId="0" fillId="0" borderId="0" xfId="0"/>
    <xf numFmtId="0" fontId="1" fillId="0" borderId="0" xfId="0" applyFont="1"/>
    <xf numFmtId="0" fontId="3" fillId="0" borderId="1" xfId="0" applyFont="1" applyBorder="1" applyAlignment="1">
      <alignment vertical="center"/>
    </xf>
    <xf numFmtId="0" fontId="3" fillId="0" borderId="1" xfId="0" applyFont="1" applyBorder="1"/>
    <xf numFmtId="0" fontId="1" fillId="0" borderId="0" xfId="0" applyFont="1" applyAlignment="1">
      <alignment vertical="top"/>
    </xf>
    <xf numFmtId="0" fontId="3" fillId="0" borderId="2" xfId="0" applyFont="1" applyBorder="1" applyAlignment="1">
      <alignment vertical="top"/>
    </xf>
    <xf numFmtId="0" fontId="3" fillId="0" borderId="1" xfId="0" applyFont="1" applyBorder="1" applyAlignment="1">
      <alignment vertical="top"/>
    </xf>
    <xf numFmtId="0" fontId="3" fillId="0" borderId="3" xfId="0" applyFont="1" applyBorder="1" applyAlignment="1">
      <alignment vertical="top"/>
    </xf>
    <xf numFmtId="0" fontId="3" fillId="0" borderId="5" xfId="0" applyFont="1" applyBorder="1"/>
    <xf numFmtId="0" fontId="3" fillId="0" borderId="6" xfId="0" applyFont="1" applyBorder="1"/>
    <xf numFmtId="49" fontId="1" fillId="0" borderId="0" xfId="0" applyNumberFormat="1" applyFont="1"/>
    <xf numFmtId="0" fontId="1" fillId="0" borderId="0" xfId="0" applyFont="1" applyAlignment="1">
      <alignment vertical="center" wrapText="1"/>
    </xf>
    <xf numFmtId="0" fontId="4" fillId="0" borderId="0" xfId="0" applyFont="1" applyAlignment="1">
      <alignment vertical="center"/>
    </xf>
    <xf numFmtId="0" fontId="4" fillId="0" borderId="0" xfId="0" applyFont="1"/>
    <xf numFmtId="0" fontId="8" fillId="0" borderId="0" xfId="0" applyFont="1"/>
    <xf numFmtId="49" fontId="1" fillId="0" borderId="0" xfId="0" applyNumberFormat="1" applyFont="1" applyAlignment="1">
      <alignment horizontal="center" vertical="center"/>
    </xf>
    <xf numFmtId="0" fontId="9" fillId="0" borderId="0" xfId="0" applyFont="1"/>
    <xf numFmtId="0" fontId="1" fillId="0" borderId="0" xfId="0" applyFont="1" applyAlignment="1">
      <alignment horizontal="right" vertical="center"/>
    </xf>
    <xf numFmtId="49" fontId="7" fillId="0" borderId="0" xfId="0" applyNumberFormat="1" applyFont="1" applyAlignment="1">
      <alignment horizontal="left" vertical="top"/>
    </xf>
    <xf numFmtId="0" fontId="1" fillId="0" borderId="0" xfId="0" applyFont="1" applyAlignment="1">
      <alignment horizontal="distributed" vertical="center"/>
    </xf>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1" fillId="0" borderId="0" xfId="0" applyFont="1" applyAlignment="1">
      <alignment vertical="center" shrinkToFit="1"/>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3" fillId="0" borderId="12" xfId="0" applyFont="1" applyBorder="1" applyAlignment="1">
      <alignment horizontal="center" vertical="center" shrinkToFit="1"/>
    </xf>
    <xf numFmtId="0" fontId="11" fillId="0" borderId="3" xfId="0" applyFont="1" applyBorder="1" applyAlignment="1">
      <alignment horizontal="center" vertical="center" shrinkToFit="1"/>
    </xf>
    <xf numFmtId="0" fontId="13" fillId="0" borderId="12" xfId="0" applyFont="1" applyBorder="1" applyAlignment="1">
      <alignment vertical="center" shrinkToFit="1"/>
    </xf>
    <xf numFmtId="0" fontId="14" fillId="0" borderId="0" xfId="0" applyFont="1" applyAlignment="1">
      <alignment vertical="center"/>
    </xf>
    <xf numFmtId="0" fontId="13" fillId="0" borderId="17" xfId="0" applyFont="1" applyBorder="1" applyAlignment="1">
      <alignment vertical="center" wrapText="1"/>
    </xf>
    <xf numFmtId="0" fontId="13" fillId="0" borderId="12" xfId="0" applyFont="1" applyBorder="1" applyAlignment="1">
      <alignment vertical="center"/>
    </xf>
    <xf numFmtId="0" fontId="14" fillId="0" borderId="11" xfId="0" applyFont="1" applyBorder="1" applyAlignment="1">
      <alignment vertical="center"/>
    </xf>
    <xf numFmtId="0" fontId="11" fillId="0" borderId="20" xfId="0" applyFont="1" applyBorder="1" applyAlignment="1">
      <alignment vertical="center"/>
    </xf>
    <xf numFmtId="0" fontId="11" fillId="0" borderId="15" xfId="0" applyFont="1" applyBorder="1" applyAlignment="1">
      <alignment vertical="center"/>
    </xf>
    <xf numFmtId="0" fontId="11" fillId="0" borderId="1" xfId="0" applyFont="1" applyBorder="1" applyAlignment="1">
      <alignment vertical="center" shrinkToFit="1"/>
    </xf>
    <xf numFmtId="0" fontId="11" fillId="0" borderId="0" xfId="0" applyFont="1" applyAlignment="1">
      <alignment horizontal="right" vertical="center"/>
    </xf>
    <xf numFmtId="0" fontId="1" fillId="0" borderId="1" xfId="0" applyFont="1" applyBorder="1" applyAlignment="1">
      <alignment vertical="center"/>
    </xf>
    <xf numFmtId="58" fontId="1" fillId="0" borderId="1" xfId="0" applyNumberFormat="1" applyFont="1" applyBorder="1" applyAlignment="1">
      <alignment horizontal="distributed"/>
    </xf>
    <xf numFmtId="0" fontId="1" fillId="0" borderId="0" xfId="0" applyFont="1" applyAlignment="1">
      <alignment vertical="center" shrinkToFit="1"/>
    </xf>
    <xf numFmtId="0" fontId="1" fillId="0" borderId="0" xfId="0" applyFont="1" applyAlignment="1">
      <alignment horizontal="distributed"/>
    </xf>
    <xf numFmtId="49" fontId="1" fillId="0" borderId="0" xfId="0" applyNumberFormat="1" applyFont="1" applyAlignment="1">
      <alignment vertical="center"/>
    </xf>
    <xf numFmtId="176" fontId="1" fillId="0" borderId="0" xfId="0" applyNumberFormat="1" applyFont="1" applyAlignment="1">
      <alignment horizontal="distributed" vertical="center"/>
    </xf>
    <xf numFmtId="58" fontId="1" fillId="0" borderId="0" xfId="0" applyNumberFormat="1" applyFont="1" applyAlignment="1">
      <alignment horizontal="distributed"/>
    </xf>
    <xf numFmtId="0" fontId="1" fillId="0" borderId="0" xfId="0" applyFont="1" applyAlignment="1">
      <alignment horizontal="center" vertical="center"/>
    </xf>
    <xf numFmtId="0" fontId="1" fillId="0" borderId="0" xfId="0" applyFont="1" applyAlignment="1">
      <alignment vertical="center"/>
    </xf>
    <xf numFmtId="0" fontId="15" fillId="0" borderId="0" xfId="0" applyFont="1"/>
    <xf numFmtId="0" fontId="17" fillId="0" borderId="0" xfId="0" applyFont="1"/>
    <xf numFmtId="0" fontId="1" fillId="0" borderId="0" xfId="0" applyFont="1" applyAlignment="1">
      <alignment wrapText="1"/>
    </xf>
    <xf numFmtId="0" fontId="7" fillId="0" borderId="0" xfId="0" applyFont="1"/>
    <xf numFmtId="176" fontId="3" fillId="0" borderId="1" xfId="0" applyNumberFormat="1" applyFont="1" applyBorder="1" applyAlignment="1">
      <alignment horizontal="distributed" vertical="center"/>
    </xf>
    <xf numFmtId="49" fontId="1" fillId="0" borderId="0" xfId="0" applyNumberFormat="1" applyFont="1" applyAlignment="1">
      <alignment vertical="center"/>
    </xf>
    <xf numFmtId="49" fontId="3" fillId="0" borderId="5" xfId="0" applyNumberFormat="1" applyFont="1" applyBorder="1" applyAlignment="1">
      <alignment horizontal="left"/>
    </xf>
    <xf numFmtId="49" fontId="3" fillId="0" borderId="4" xfId="0" applyNumberFormat="1" applyFont="1" applyBorder="1" applyAlignment="1">
      <alignment horizontal="left"/>
    </xf>
    <xf numFmtId="58" fontId="3" fillId="0" borderId="1" xfId="0" applyNumberFormat="1" applyFont="1" applyBorder="1" applyAlignment="1">
      <alignment horizontal="center"/>
    </xf>
    <xf numFmtId="0" fontId="1" fillId="0" borderId="0" xfId="0" applyFont="1" applyAlignment="1">
      <alignment horizontal="distributed"/>
    </xf>
    <xf numFmtId="0" fontId="1" fillId="0" borderId="0" xfId="0" applyFont="1" applyAlignment="1">
      <alignment vertical="center" shrinkToFit="1"/>
    </xf>
    <xf numFmtId="0" fontId="1" fillId="0" borderId="0" xfId="0" applyFont="1" applyAlignment="1">
      <alignment vertical="center"/>
    </xf>
    <xf numFmtId="0" fontId="1" fillId="0" borderId="0" xfId="0" applyFont="1" applyAlignment="1">
      <alignment horizontal="left" vertical="center" shrinkToFit="1"/>
    </xf>
    <xf numFmtId="0" fontId="23" fillId="0" borderId="0" xfId="0" applyFont="1" applyAlignment="1">
      <alignment wrapText="1"/>
    </xf>
    <xf numFmtId="0" fontId="1" fillId="0" borderId="0" xfId="0" applyFont="1" applyAlignment="1">
      <alignment vertical="top" wrapText="1"/>
    </xf>
    <xf numFmtId="0" fontId="8" fillId="0" borderId="0" xfId="0" applyFont="1" applyAlignment="1">
      <alignment wrapText="1"/>
    </xf>
    <xf numFmtId="0" fontId="24" fillId="0" borderId="0" xfId="0" applyFont="1" applyAlignment="1">
      <alignment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20" fontId="1" fillId="0" borderId="0" xfId="0" applyNumberFormat="1" applyFont="1" applyAlignment="1">
      <alignment horizontal="left"/>
    </xf>
    <xf numFmtId="177" fontId="1" fillId="0" borderId="0" xfId="0" applyNumberFormat="1" applyFont="1" applyAlignment="1">
      <alignment horizontal="distributed" vertical="center"/>
    </xf>
    <xf numFmtId="58" fontId="1" fillId="0" borderId="0" xfId="0" applyNumberFormat="1" applyFont="1" applyAlignment="1">
      <alignment horizontal="distributed"/>
    </xf>
    <xf numFmtId="176" fontId="1" fillId="0" borderId="0" xfId="0" applyNumberFormat="1" applyFont="1" applyAlignment="1">
      <alignment horizontal="distributed" vertical="center"/>
    </xf>
    <xf numFmtId="178" fontId="1" fillId="0" borderId="0" xfId="0" applyNumberFormat="1" applyFont="1" applyAlignment="1">
      <alignment horizontal="center" vertical="center"/>
    </xf>
    <xf numFmtId="20" fontId="1" fillId="0" borderId="0" xfId="0" applyNumberFormat="1"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right" vertical="center" shrinkToFit="1"/>
    </xf>
    <xf numFmtId="0" fontId="1" fillId="0" borderId="8" xfId="0" applyFont="1" applyBorder="1" applyAlignment="1">
      <alignment horizontal="center" vertical="top"/>
    </xf>
    <xf numFmtId="0" fontId="1" fillId="0" borderId="10" xfId="0" applyFont="1" applyBorder="1" applyAlignment="1">
      <alignment horizontal="center" vertical="top"/>
    </xf>
    <xf numFmtId="0" fontId="11" fillId="0" borderId="0" xfId="0" applyFont="1" applyAlignment="1">
      <alignment horizontal="left"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1" fillId="0" borderId="9" xfId="0" applyFont="1" applyBorder="1" applyAlignment="1">
      <alignment vertical="center"/>
    </xf>
    <xf numFmtId="0" fontId="11" fillId="0" borderId="16" xfId="0" applyFont="1" applyBorder="1" applyAlignment="1">
      <alignment horizontal="center" vertical="center" shrinkToFit="1"/>
    </xf>
    <xf numFmtId="0" fontId="11" fillId="0" borderId="2" xfId="0" applyFont="1" applyBorder="1" applyAlignment="1">
      <alignment horizontal="center" vertical="center" shrinkToFit="1"/>
    </xf>
    <xf numFmtId="0" fontId="14" fillId="0" borderId="20" xfId="0" applyFont="1" applyBorder="1" applyAlignment="1">
      <alignment horizontal="center" vertical="center"/>
    </xf>
    <xf numFmtId="0" fontId="12" fillId="0" borderId="0" xfId="0" applyFont="1" applyAlignment="1">
      <alignment horizontal="center" vertical="center"/>
    </xf>
    <xf numFmtId="0" fontId="1" fillId="0" borderId="7" xfId="0" applyFont="1" applyBorder="1" applyAlignment="1">
      <alignment horizontal="left" vertical="top"/>
    </xf>
    <xf numFmtId="0" fontId="19" fillId="0" borderId="6" xfId="0" applyFont="1" applyBorder="1" applyAlignment="1">
      <alignment horizontal="right" vertical="center"/>
    </xf>
    <xf numFmtId="0" fontId="19" fillId="0" borderId="5" xfId="0" applyFont="1" applyBorder="1" applyAlignment="1">
      <alignment horizontal="right" vertical="center"/>
    </xf>
    <xf numFmtId="0" fontId="19" fillId="0" borderId="4" xfId="0" applyFont="1" applyBorder="1" applyAlignment="1">
      <alignment horizontal="right" vertical="center"/>
    </xf>
    <xf numFmtId="0" fontId="19" fillId="0" borderId="3" xfId="0" applyFont="1" applyBorder="1" applyAlignment="1">
      <alignment horizontal="right" vertical="center"/>
    </xf>
    <xf numFmtId="0" fontId="19" fillId="0" borderId="1" xfId="0" applyFont="1" applyBorder="1" applyAlignment="1">
      <alignment horizontal="right" vertical="center"/>
    </xf>
    <xf numFmtId="0" fontId="19" fillId="0" borderId="2" xfId="0" applyFont="1" applyBorder="1" applyAlignment="1">
      <alignment horizontal="right" vertical="center"/>
    </xf>
    <xf numFmtId="0" fontId="1" fillId="0" borderId="6" xfId="0" applyFont="1" applyBorder="1" applyAlignment="1">
      <alignment horizontal="right" vertical="center"/>
    </xf>
    <xf numFmtId="0" fontId="1" fillId="0" borderId="5" xfId="0" applyFont="1" applyBorder="1" applyAlignment="1">
      <alignment horizontal="right" vertical="center"/>
    </xf>
    <xf numFmtId="0" fontId="1" fillId="0" borderId="4" xfId="0" applyFont="1" applyBorder="1" applyAlignment="1">
      <alignment horizontal="right" vertical="center"/>
    </xf>
    <xf numFmtId="0" fontId="1" fillId="0" borderId="3" xfId="0" applyFont="1" applyBorder="1" applyAlignment="1">
      <alignment horizontal="right"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7" fillId="0" borderId="7" xfId="0" applyFont="1" applyBorder="1"/>
    <xf numFmtId="0" fontId="20" fillId="0" borderId="7" xfId="0" applyFont="1" applyBorder="1" applyAlignment="1">
      <alignment horizontal="center" vertical="center"/>
    </xf>
    <xf numFmtId="0" fontId="19" fillId="0" borderId="7" xfId="0" applyFont="1" applyBorder="1" applyAlignment="1">
      <alignment horizontal="right" vertical="center"/>
    </xf>
    <xf numFmtId="0" fontId="1" fillId="0" borderId="7" xfId="0" applyFont="1" applyBorder="1" applyAlignment="1">
      <alignment horizontal="right" vertical="center"/>
    </xf>
    <xf numFmtId="0" fontId="22" fillId="0" borderId="6" xfId="0" applyFont="1" applyBorder="1" applyAlignment="1">
      <alignment horizontal="center"/>
    </xf>
    <xf numFmtId="0" fontId="22" fillId="0" borderId="5" xfId="0" applyFont="1" applyBorder="1" applyAlignment="1">
      <alignment horizontal="center"/>
    </xf>
    <xf numFmtId="0" fontId="22" fillId="0" borderId="4" xfId="0" applyFont="1" applyBorder="1" applyAlignment="1">
      <alignment horizontal="center"/>
    </xf>
    <xf numFmtId="0" fontId="22" fillId="0" borderId="3" xfId="0" applyFont="1" applyBorder="1" applyAlignment="1">
      <alignment horizontal="center"/>
    </xf>
    <xf numFmtId="0" fontId="22" fillId="0" borderId="1" xfId="0" applyFont="1" applyBorder="1" applyAlignment="1">
      <alignment horizontal="center"/>
    </xf>
    <xf numFmtId="0" fontId="22" fillId="0" borderId="2" xfId="0" applyFont="1" applyBorder="1" applyAlignment="1">
      <alignment horizontal="center"/>
    </xf>
    <xf numFmtId="0" fontId="1" fillId="0" borderId="7"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 fillId="0" borderId="7" xfId="0" applyFont="1" applyBorder="1" applyAlignment="1">
      <alignment vertical="top" wrapText="1"/>
    </xf>
    <xf numFmtId="0" fontId="1" fillId="0" borderId="7" xfId="0" applyFont="1" applyBorder="1" applyAlignment="1">
      <alignment vertical="top"/>
    </xf>
    <xf numFmtId="0" fontId="21" fillId="0" borderId="7" xfId="0" applyFont="1" applyBorder="1" applyAlignment="1">
      <alignment vertical="center"/>
    </xf>
    <xf numFmtId="0" fontId="7" fillId="0" borderId="6" xfId="0" applyFont="1" applyBorder="1" applyAlignment="1">
      <alignment vertical="center" shrinkToFit="1"/>
    </xf>
    <xf numFmtId="0" fontId="7" fillId="0" borderId="5" xfId="0" applyFont="1" applyBorder="1" applyAlignment="1">
      <alignment vertical="center" shrinkToFit="1"/>
    </xf>
    <xf numFmtId="0" fontId="7" fillId="0" borderId="4" xfId="0" applyFont="1" applyBorder="1" applyAlignment="1">
      <alignment vertical="center" shrinkToFit="1"/>
    </xf>
    <xf numFmtId="0" fontId="7" fillId="0" borderId="3" xfId="0" applyFont="1" applyBorder="1" applyAlignment="1">
      <alignment vertical="center" shrinkToFit="1"/>
    </xf>
    <xf numFmtId="0" fontId="7" fillId="0" borderId="1" xfId="0" applyFont="1" applyBorder="1" applyAlignment="1">
      <alignment vertical="center" shrinkToFit="1"/>
    </xf>
    <xf numFmtId="0" fontId="7" fillId="0" borderId="2" xfId="0" applyFont="1" applyBorder="1" applyAlignment="1">
      <alignment vertical="center" shrinkToFit="1"/>
    </xf>
    <xf numFmtId="0" fontId="18" fillId="0" borderId="0" xfId="0" applyFont="1" applyAlignment="1">
      <alignment horizontal="distributed"/>
    </xf>
    <xf numFmtId="0" fontId="19" fillId="0" borderId="0" xfId="0" applyFont="1"/>
    <xf numFmtId="0" fontId="19" fillId="0" borderId="1" xfId="0" applyFont="1" applyBorder="1"/>
    <xf numFmtId="0" fontId="19" fillId="0" borderId="7" xfId="0" applyFont="1" applyBorder="1" applyAlignment="1">
      <alignment vertical="center"/>
    </xf>
    <xf numFmtId="0" fontId="7" fillId="0" borderId="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116"/>
  <sheetViews>
    <sheetView tabSelected="1" view="pageBreakPreview" topLeftCell="A45" zoomScaleNormal="100" zoomScaleSheetLayoutView="100" workbookViewId="0">
      <selection activeCell="E59" sqref="E59:AJ60"/>
    </sheetView>
  </sheetViews>
  <sheetFormatPr defaultColWidth="2.625" defaultRowHeight="15" customHeight="1" outlineLevelRow="1" x14ac:dyDescent="0.15"/>
  <cols>
    <col min="1" max="1" width="3.875" style="45" customWidth="1"/>
    <col min="2" max="2" width="2.875" style="45" customWidth="1"/>
    <col min="3" max="3" width="2.625" style="45"/>
    <col min="4" max="4" width="2.625" style="45" customWidth="1"/>
    <col min="5" max="16384" width="2.625" style="45"/>
  </cols>
  <sheetData>
    <row r="1" spans="1:47" ht="15" customHeight="1" x14ac:dyDescent="0.15">
      <c r="AJ1" s="17" t="s">
        <v>187</v>
      </c>
    </row>
    <row r="2" spans="1:47" ht="18" customHeight="1" x14ac:dyDescent="0.15">
      <c r="A2" s="77" t="s">
        <v>95</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44"/>
    </row>
    <row r="3" spans="1:47" ht="21" customHeight="1" x14ac:dyDescent="0.15">
      <c r="A3" s="78" t="s">
        <v>253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44"/>
    </row>
    <row r="4" spans="1:47" ht="9.9499999999999993"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1:47" ht="15" customHeight="1" x14ac:dyDescent="0.15">
      <c r="A5" s="45" t="s">
        <v>94</v>
      </c>
      <c r="D5" s="19"/>
      <c r="E5" s="45" t="s">
        <v>119</v>
      </c>
    </row>
    <row r="6" spans="1:47" ht="15" customHeight="1" x14ac:dyDescent="0.15">
      <c r="A6" s="45" t="s">
        <v>182</v>
      </c>
      <c r="D6" s="19"/>
      <c r="E6" s="45" t="s">
        <v>183</v>
      </c>
    </row>
    <row r="7" spans="1:47" ht="15" customHeight="1" x14ac:dyDescent="0.15">
      <c r="A7" s="45" t="s">
        <v>93</v>
      </c>
      <c r="D7" s="19"/>
      <c r="E7" s="45" t="s">
        <v>251</v>
      </c>
    </row>
    <row r="8" spans="1:47" ht="15" customHeight="1" x14ac:dyDescent="0.15">
      <c r="D8" s="19"/>
      <c r="E8" s="56" t="s">
        <v>180</v>
      </c>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39"/>
    </row>
    <row r="9" spans="1:47" ht="15" customHeight="1" x14ac:dyDescent="0.15">
      <c r="A9" s="45" t="s">
        <v>92</v>
      </c>
      <c r="D9" s="19"/>
      <c r="E9" s="45" t="s">
        <v>252</v>
      </c>
    </row>
    <row r="10" spans="1:47" ht="8.4499999999999993" customHeight="1" x14ac:dyDescent="0.15"/>
    <row r="11" spans="1:47" ht="15" customHeight="1" x14ac:dyDescent="0.15">
      <c r="A11" s="1">
        <v>1</v>
      </c>
      <c r="B11" s="1" t="s">
        <v>91</v>
      </c>
      <c r="C11" s="55" t="s">
        <v>90</v>
      </c>
      <c r="D11" s="55"/>
      <c r="E11" s="55"/>
      <c r="F11" s="55"/>
    </row>
    <row r="12" spans="1:47" ht="15" customHeight="1" x14ac:dyDescent="0.15">
      <c r="B12" s="51" t="s">
        <v>89</v>
      </c>
      <c r="C12" s="51"/>
      <c r="D12" s="55" t="s">
        <v>88</v>
      </c>
      <c r="E12" s="55"/>
      <c r="F12" s="55"/>
      <c r="G12" s="55"/>
      <c r="I12" s="73">
        <v>45535</v>
      </c>
      <c r="J12" s="73"/>
      <c r="K12" s="73"/>
      <c r="L12" s="73"/>
      <c r="M12" s="73"/>
      <c r="N12" s="73"/>
      <c r="O12" s="73"/>
      <c r="P12" s="73"/>
      <c r="Q12" s="73"/>
      <c r="R12" s="73"/>
      <c r="S12" s="72" t="str">
        <f>"("&amp;TEXT(WEEKDAY(AL12,1),"aaa")&amp;")"</f>
        <v>(土)</v>
      </c>
      <c r="T12" s="72"/>
      <c r="U12" s="75">
        <v>0.375</v>
      </c>
      <c r="V12" s="75"/>
      <c r="W12" s="75"/>
      <c r="X12" s="45" t="s">
        <v>85</v>
      </c>
      <c r="AL12" s="73">
        <f>I12</f>
        <v>45535</v>
      </c>
      <c r="AM12" s="73"/>
      <c r="AN12" s="73"/>
      <c r="AO12" s="73"/>
      <c r="AP12" s="73"/>
      <c r="AQ12" s="73"/>
      <c r="AR12" s="73"/>
      <c r="AS12" s="73"/>
      <c r="AT12" s="73"/>
      <c r="AU12" s="73"/>
    </row>
    <row r="13" spans="1:47" ht="15" customHeight="1" x14ac:dyDescent="0.15">
      <c r="B13" s="51" t="s">
        <v>87</v>
      </c>
      <c r="C13" s="51"/>
      <c r="D13" s="55" t="s">
        <v>86</v>
      </c>
      <c r="E13" s="55"/>
      <c r="F13" s="55"/>
      <c r="G13" s="55"/>
      <c r="I13" s="73">
        <f>I12</f>
        <v>45535</v>
      </c>
      <c r="J13" s="73"/>
      <c r="K13" s="73"/>
      <c r="L13" s="73"/>
      <c r="M13" s="73"/>
      <c r="N13" s="73"/>
      <c r="O13" s="73"/>
      <c r="P13" s="73"/>
      <c r="Q13" s="73"/>
      <c r="R13" s="73"/>
      <c r="S13" s="72" t="str">
        <f>"("&amp;TEXT(WEEKDAY(AL13,1),"aaa")&amp;")"</f>
        <v>(土)</v>
      </c>
      <c r="T13" s="72"/>
      <c r="U13" s="45" t="s">
        <v>85</v>
      </c>
      <c r="V13" s="74">
        <f>AL14</f>
        <v>45536</v>
      </c>
      <c r="W13" s="74"/>
      <c r="X13" s="45" t="s">
        <v>84</v>
      </c>
      <c r="Y13" s="76" t="s">
        <v>83</v>
      </c>
      <c r="Z13" s="76"/>
      <c r="AL13" s="73">
        <f>AL12</f>
        <v>45535</v>
      </c>
      <c r="AM13" s="73"/>
      <c r="AN13" s="73"/>
      <c r="AO13" s="73"/>
      <c r="AP13" s="73"/>
      <c r="AQ13" s="73"/>
      <c r="AR13" s="73"/>
      <c r="AS13" s="73"/>
      <c r="AT13" s="73"/>
      <c r="AU13" s="73"/>
    </row>
    <row r="14" spans="1:47" ht="15" customHeight="1" x14ac:dyDescent="0.15">
      <c r="B14" s="51" t="s">
        <v>55</v>
      </c>
      <c r="C14" s="51"/>
      <c r="D14" s="55" t="s">
        <v>82</v>
      </c>
      <c r="E14" s="55"/>
      <c r="F14" s="55"/>
      <c r="G14" s="55"/>
      <c r="I14" s="73">
        <f>AL12+1</f>
        <v>45536</v>
      </c>
      <c r="J14" s="73"/>
      <c r="K14" s="73"/>
      <c r="L14" s="73"/>
      <c r="M14" s="73"/>
      <c r="N14" s="73"/>
      <c r="O14" s="73"/>
      <c r="P14" s="73"/>
      <c r="Q14" s="73"/>
      <c r="R14" s="73"/>
      <c r="S14" s="72" t="str">
        <f>"("&amp;TEXT(WEEKDAY(AL14,1),"aaa")&amp;")"</f>
        <v>(日)</v>
      </c>
      <c r="T14" s="72"/>
      <c r="V14" s="45" t="s">
        <v>81</v>
      </c>
      <c r="AL14" s="73">
        <f>AL12+1</f>
        <v>45536</v>
      </c>
      <c r="AM14" s="73"/>
      <c r="AN14" s="73"/>
      <c r="AO14" s="73"/>
      <c r="AP14" s="73"/>
      <c r="AQ14" s="73"/>
      <c r="AR14" s="73"/>
      <c r="AS14" s="73"/>
      <c r="AT14" s="73"/>
      <c r="AU14" s="73"/>
    </row>
    <row r="15" spans="1:47" ht="15" customHeight="1" x14ac:dyDescent="0.15">
      <c r="B15" s="18" t="s">
        <v>80</v>
      </c>
      <c r="D15" s="15"/>
      <c r="E15" s="40"/>
      <c r="F15" s="40"/>
      <c r="G15" s="40"/>
      <c r="H15" s="40"/>
      <c r="J15" s="42"/>
      <c r="K15" s="42"/>
      <c r="L15" s="42"/>
      <c r="M15" s="42"/>
      <c r="N15" s="42"/>
      <c r="O15" s="42"/>
      <c r="P15" s="42"/>
      <c r="Q15" s="42"/>
      <c r="R15" s="42"/>
      <c r="S15" s="42"/>
      <c r="T15" s="43"/>
      <c r="U15" s="43"/>
    </row>
    <row r="16" spans="1:47" ht="15" customHeight="1" x14ac:dyDescent="0.15">
      <c r="B16" s="1"/>
      <c r="C16" s="18"/>
      <c r="D16" s="15"/>
      <c r="E16" s="40"/>
      <c r="F16" s="40"/>
      <c r="G16" s="40"/>
      <c r="H16" s="40"/>
      <c r="J16" s="42"/>
      <c r="K16" s="42"/>
      <c r="L16" s="42"/>
      <c r="M16" s="42"/>
      <c r="N16" s="42"/>
      <c r="O16" s="42"/>
      <c r="P16" s="42"/>
      <c r="Q16" s="42"/>
      <c r="R16" s="42"/>
      <c r="S16" s="42"/>
      <c r="T16" s="43"/>
      <c r="U16" s="43"/>
    </row>
    <row r="17" spans="1:18" ht="15" customHeight="1" x14ac:dyDescent="0.15">
      <c r="A17" s="1">
        <f>A11+1</f>
        <v>2</v>
      </c>
      <c r="B17" s="1" t="s">
        <v>51</v>
      </c>
      <c r="C17" s="55" t="s">
        <v>79</v>
      </c>
      <c r="D17" s="55"/>
      <c r="E17" s="55"/>
      <c r="F17" s="55"/>
    </row>
    <row r="18" spans="1:18" ht="15" customHeight="1" x14ac:dyDescent="0.15">
      <c r="C18" s="45" t="s">
        <v>78</v>
      </c>
    </row>
    <row r="19" spans="1:18" ht="15" customHeight="1" x14ac:dyDescent="0.15">
      <c r="B19" s="1"/>
      <c r="C19" s="45" t="s">
        <v>77</v>
      </c>
      <c r="D19" s="1"/>
      <c r="E19" s="1"/>
      <c r="F19" s="1"/>
      <c r="H19" s="45" t="s">
        <v>170</v>
      </c>
    </row>
    <row r="20" spans="1:18" ht="15" customHeight="1" x14ac:dyDescent="0.15">
      <c r="B20" s="1"/>
      <c r="C20" s="1"/>
      <c r="D20" s="1"/>
      <c r="E20" s="1"/>
      <c r="F20" s="1"/>
      <c r="H20" s="45" t="s">
        <v>76</v>
      </c>
    </row>
    <row r="21" spans="1:18" ht="15" customHeight="1" x14ac:dyDescent="0.15">
      <c r="A21" s="1">
        <f>A17+1</f>
        <v>3</v>
      </c>
      <c r="B21" s="1" t="s">
        <v>51</v>
      </c>
      <c r="C21" s="55" t="s">
        <v>75</v>
      </c>
      <c r="D21" s="55"/>
      <c r="E21" s="55"/>
      <c r="F21" s="55"/>
    </row>
    <row r="22" spans="1:18" ht="15" customHeight="1" x14ac:dyDescent="0.15">
      <c r="B22" s="51" t="s">
        <v>49</v>
      </c>
      <c r="C22" s="51"/>
      <c r="D22" s="45" t="s">
        <v>74</v>
      </c>
    </row>
    <row r="23" spans="1:18" ht="15" customHeight="1" x14ac:dyDescent="0.15">
      <c r="B23" s="51" t="s">
        <v>46</v>
      </c>
      <c r="C23" s="51"/>
      <c r="D23" s="45" t="s">
        <v>64</v>
      </c>
    </row>
    <row r="24" spans="1:18" ht="15" customHeight="1" x14ac:dyDescent="0.15">
      <c r="B24" s="1" t="s">
        <v>73</v>
      </c>
      <c r="C24" s="1" t="s">
        <v>191</v>
      </c>
      <c r="D24" s="15"/>
      <c r="E24" s="1"/>
      <c r="F24" s="1"/>
    </row>
    <row r="25" spans="1:18" ht="15" customHeight="1" x14ac:dyDescent="0.15">
      <c r="B25" s="15"/>
      <c r="C25" s="45" t="s">
        <v>44</v>
      </c>
      <c r="D25" s="1"/>
      <c r="E25" s="1" t="s">
        <v>72</v>
      </c>
      <c r="F25" s="1"/>
      <c r="M25" s="45" t="s">
        <v>220</v>
      </c>
    </row>
    <row r="26" spans="1:18" ht="15" customHeight="1" x14ac:dyDescent="0.15">
      <c r="B26" s="15"/>
      <c r="C26" s="45" t="s">
        <v>42</v>
      </c>
      <c r="D26" s="1"/>
      <c r="E26" s="1" t="s">
        <v>71</v>
      </c>
      <c r="F26" s="1"/>
      <c r="M26" s="45" t="s">
        <v>221</v>
      </c>
    </row>
    <row r="27" spans="1:18" ht="11.45" customHeight="1" x14ac:dyDescent="0.15">
      <c r="B27" s="15"/>
      <c r="D27" s="1"/>
      <c r="E27" s="1"/>
      <c r="F27" s="1"/>
    </row>
    <row r="28" spans="1:18" ht="15" customHeight="1" x14ac:dyDescent="0.15">
      <c r="A28" s="1">
        <f>A21+1</f>
        <v>4</v>
      </c>
      <c r="B28" s="1" t="s">
        <v>51</v>
      </c>
      <c r="C28" s="1" t="s">
        <v>70</v>
      </c>
      <c r="D28" s="1"/>
      <c r="E28" s="1"/>
      <c r="F28" s="1"/>
    </row>
    <row r="29" spans="1:18" ht="15" customHeight="1" x14ac:dyDescent="0.15">
      <c r="B29" s="55" t="s">
        <v>69</v>
      </c>
      <c r="C29" s="55"/>
      <c r="D29" s="55"/>
      <c r="E29" s="55"/>
      <c r="F29" s="17"/>
      <c r="G29" s="71">
        <f>AL12</f>
        <v>45535</v>
      </c>
      <c r="H29" s="71"/>
      <c r="I29" s="71"/>
      <c r="J29" s="71"/>
      <c r="K29" s="71"/>
      <c r="L29" s="72" t="str">
        <f>"("&amp;TEXT(WEEKDAY(G29,1),"aaa")&amp;")"</f>
        <v>(土)</v>
      </c>
      <c r="M29" s="72"/>
      <c r="O29" s="1" t="s">
        <v>68</v>
      </c>
      <c r="R29" s="16"/>
    </row>
    <row r="30" spans="1:18" ht="15" customHeight="1" x14ac:dyDescent="0.15">
      <c r="C30" s="70">
        <v>0.33333333333333331</v>
      </c>
      <c r="D30" s="70"/>
      <c r="E30" s="70"/>
      <c r="H30" s="45" t="s">
        <v>63</v>
      </c>
    </row>
    <row r="31" spans="1:18" ht="15" customHeight="1" x14ac:dyDescent="0.15">
      <c r="C31" s="70">
        <v>0.34375</v>
      </c>
      <c r="D31" s="70"/>
      <c r="E31" s="70"/>
      <c r="F31" s="45" t="s">
        <v>62</v>
      </c>
      <c r="H31" s="45" t="s">
        <v>67</v>
      </c>
    </row>
    <row r="32" spans="1:18" ht="15" customHeight="1" x14ac:dyDescent="0.15">
      <c r="C32" s="70">
        <v>0.375</v>
      </c>
      <c r="D32" s="70"/>
      <c r="E32" s="70"/>
      <c r="F32" s="45" t="s">
        <v>62</v>
      </c>
      <c r="H32" s="45" t="s">
        <v>66</v>
      </c>
    </row>
    <row r="33" spans="1:73" ht="15" customHeight="1" x14ac:dyDescent="0.15">
      <c r="C33" s="70">
        <v>0.39583333333333331</v>
      </c>
      <c r="D33" s="70"/>
      <c r="E33" s="70"/>
      <c r="F33" s="45" t="s">
        <v>62</v>
      </c>
      <c r="H33" s="45" t="s">
        <v>61</v>
      </c>
    </row>
    <row r="34" spans="1:73" ht="15" customHeight="1" x14ac:dyDescent="0.15">
      <c r="D34" s="1"/>
    </row>
    <row r="35" spans="1:73" ht="15" customHeight="1" x14ac:dyDescent="0.15">
      <c r="B35" s="55" t="s">
        <v>65</v>
      </c>
      <c r="C35" s="55"/>
      <c r="D35" s="55"/>
      <c r="E35" s="55"/>
      <c r="F35" s="17"/>
      <c r="G35" s="71">
        <f>G29+1</f>
        <v>45536</v>
      </c>
      <c r="H35" s="71"/>
      <c r="I35" s="71"/>
      <c r="J35" s="71"/>
      <c r="K35" s="71"/>
      <c r="L35" s="72" t="str">
        <f>"("&amp;TEXT(WEEKDAY(G35,1),"aaa")&amp;")"</f>
        <v>(日)</v>
      </c>
      <c r="M35" s="72"/>
      <c r="O35" s="45" t="s">
        <v>64</v>
      </c>
      <c r="V35" s="16"/>
    </row>
    <row r="36" spans="1:73" ht="15" customHeight="1" x14ac:dyDescent="0.15">
      <c r="C36" s="70">
        <v>0.33333333333333331</v>
      </c>
      <c r="D36" s="70"/>
      <c r="E36" s="70"/>
      <c r="H36" s="45" t="s">
        <v>63</v>
      </c>
    </row>
    <row r="37" spans="1:73" ht="15" customHeight="1" x14ac:dyDescent="0.15">
      <c r="C37" s="70">
        <v>0.35416666666666669</v>
      </c>
      <c r="D37" s="70"/>
      <c r="E37" s="70"/>
      <c r="F37" s="45" t="s">
        <v>62</v>
      </c>
      <c r="H37" s="45" t="s">
        <v>61</v>
      </c>
    </row>
    <row r="38" spans="1:73" ht="15" customHeight="1" x14ac:dyDescent="0.15">
      <c r="C38" s="1" t="s">
        <v>60</v>
      </c>
      <c r="D38" s="1"/>
      <c r="E38" s="1"/>
      <c r="F38" s="1"/>
      <c r="G38" s="1"/>
      <c r="H38" s="45" t="s">
        <v>59</v>
      </c>
    </row>
    <row r="39" spans="1:73" ht="11.45" customHeight="1" x14ac:dyDescent="0.15">
      <c r="C39" s="40"/>
      <c r="D39" s="40"/>
      <c r="E39" s="40"/>
      <c r="F39" s="40"/>
      <c r="G39" s="40"/>
      <c r="H39" s="40"/>
    </row>
    <row r="40" spans="1:73" ht="15" customHeight="1" x14ac:dyDescent="0.15">
      <c r="A40" s="1">
        <f>A28+1</f>
        <v>5</v>
      </c>
      <c r="B40" s="1" t="s">
        <v>51</v>
      </c>
      <c r="C40" s="55" t="s">
        <v>58</v>
      </c>
      <c r="D40" s="55"/>
      <c r="E40" s="55"/>
      <c r="F40" s="55"/>
    </row>
    <row r="41" spans="1:73" ht="15" customHeight="1" x14ac:dyDescent="0.15">
      <c r="B41" s="51" t="s">
        <v>49</v>
      </c>
      <c r="C41" s="51"/>
      <c r="D41" s="1" t="s">
        <v>200</v>
      </c>
      <c r="E41" s="1"/>
      <c r="F41" s="1"/>
    </row>
    <row r="42" spans="1:73" ht="15" customHeight="1" x14ac:dyDescent="0.15">
      <c r="B42" s="51" t="s">
        <v>46</v>
      </c>
      <c r="C42" s="51"/>
      <c r="D42" s="1" t="s">
        <v>56</v>
      </c>
      <c r="E42" s="1"/>
      <c r="F42" s="1"/>
    </row>
    <row r="43" spans="1:73" ht="15" customHeight="1" x14ac:dyDescent="0.15">
      <c r="B43" s="51" t="s">
        <v>55</v>
      </c>
      <c r="C43" s="51"/>
      <c r="D43" s="1" t="s">
        <v>54</v>
      </c>
      <c r="E43" s="1"/>
      <c r="F43" s="1"/>
    </row>
    <row r="44" spans="1:73" ht="15" customHeight="1" x14ac:dyDescent="0.15">
      <c r="B44" s="51" t="s">
        <v>53</v>
      </c>
      <c r="C44" s="51"/>
      <c r="D44" s="1" t="s">
        <v>52</v>
      </c>
      <c r="E44" s="1"/>
      <c r="F44" s="1"/>
    </row>
    <row r="45" spans="1:73" ht="15" customHeight="1" x14ac:dyDescent="0.15">
      <c r="B45" s="51" t="s">
        <v>192</v>
      </c>
      <c r="C45" s="51"/>
      <c r="D45" s="1" t="s">
        <v>256</v>
      </c>
      <c r="E45" s="1"/>
      <c r="F45" s="1"/>
    </row>
    <row r="46" spans="1:73" ht="15" customHeight="1" x14ac:dyDescent="0.15">
      <c r="B46" s="15"/>
      <c r="C46" s="15"/>
      <c r="D46" s="1"/>
      <c r="E46" s="1"/>
      <c r="F46" s="1"/>
    </row>
    <row r="47" spans="1:73" ht="15" customHeight="1" x14ac:dyDescent="0.15">
      <c r="A47" s="1">
        <f>A40+1</f>
        <v>6</v>
      </c>
      <c r="B47" s="1" t="s">
        <v>51</v>
      </c>
      <c r="C47" s="1" t="s">
        <v>50</v>
      </c>
      <c r="D47" s="1"/>
      <c r="E47" s="1"/>
      <c r="F47" s="1"/>
      <c r="AT47" s="59" t="s">
        <v>254</v>
      </c>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row>
    <row r="48" spans="1:73" ht="15" customHeight="1" x14ac:dyDescent="0.15">
      <c r="B48" s="51" t="s">
        <v>7</v>
      </c>
      <c r="C48" s="51"/>
      <c r="D48" s="1" t="s">
        <v>48</v>
      </c>
      <c r="E48" s="14"/>
      <c r="F48" s="1"/>
      <c r="G48" s="1"/>
      <c r="H48" s="1"/>
      <c r="I48" s="1"/>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row>
    <row r="49" spans="1:73" ht="15" customHeight="1" x14ac:dyDescent="0.15">
      <c r="D49" s="1" t="s">
        <v>47</v>
      </c>
      <c r="E49" s="14"/>
      <c r="F49" s="1"/>
      <c r="G49" s="1"/>
      <c r="H49" s="1"/>
      <c r="I49" s="1"/>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row>
    <row r="50" spans="1:73" ht="15" customHeight="1" x14ac:dyDescent="0.15">
      <c r="B50" s="51" t="s">
        <v>5</v>
      </c>
      <c r="C50" s="51"/>
      <c r="D50" s="1" t="s">
        <v>45</v>
      </c>
      <c r="E50" s="1"/>
      <c r="F50" s="1"/>
      <c r="G50" s="1"/>
      <c r="H50" s="1"/>
      <c r="I50" s="1"/>
    </row>
    <row r="51" spans="1:73" ht="15" customHeight="1" x14ac:dyDescent="0.15">
      <c r="C51" s="45" t="s">
        <v>44</v>
      </c>
      <c r="E51" s="1" t="s">
        <v>43</v>
      </c>
      <c r="F51" s="1"/>
      <c r="G51" s="1"/>
      <c r="H51" s="1"/>
      <c r="I51" s="1"/>
    </row>
    <row r="52" spans="1:73" ht="15" customHeight="1" x14ac:dyDescent="0.15">
      <c r="C52" s="45" t="s">
        <v>42</v>
      </c>
      <c r="E52" s="1" t="s">
        <v>41</v>
      </c>
      <c r="F52" s="1"/>
      <c r="G52" s="1"/>
      <c r="H52" s="1"/>
      <c r="I52" s="1"/>
      <c r="R52" s="64" t="s">
        <v>40</v>
      </c>
      <c r="S52" s="65"/>
      <c r="T52" s="66"/>
      <c r="U52" s="63">
        <v>1</v>
      </c>
      <c r="V52" s="63"/>
      <c r="W52" s="63">
        <v>2</v>
      </c>
      <c r="X52" s="63"/>
      <c r="Y52" s="63">
        <v>3</v>
      </c>
      <c r="Z52" s="63"/>
      <c r="AA52" s="63">
        <v>4</v>
      </c>
      <c r="AB52" s="63"/>
      <c r="AC52" s="63">
        <v>5</v>
      </c>
      <c r="AD52" s="63"/>
    </row>
    <row r="53" spans="1:73" ht="15" customHeight="1" x14ac:dyDescent="0.15">
      <c r="R53" s="67"/>
      <c r="S53" s="68"/>
      <c r="T53" s="69"/>
      <c r="U53" s="63" t="s">
        <v>38</v>
      </c>
      <c r="V53" s="63"/>
      <c r="W53" s="63" t="s">
        <v>38</v>
      </c>
      <c r="X53" s="63"/>
      <c r="Y53" s="63" t="s">
        <v>39</v>
      </c>
      <c r="Z53" s="63"/>
      <c r="AA53" s="63" t="s">
        <v>38</v>
      </c>
      <c r="AB53" s="63"/>
      <c r="AC53" s="63" t="s">
        <v>38</v>
      </c>
      <c r="AD53" s="63"/>
    </row>
    <row r="54" spans="1:73" ht="15" customHeight="1" x14ac:dyDescent="0.15">
      <c r="B54" s="1"/>
      <c r="D54" s="55" t="s">
        <v>37</v>
      </c>
      <c r="E54" s="55"/>
      <c r="F54" s="55"/>
      <c r="G54" s="60" t="s">
        <v>205</v>
      </c>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row>
    <row r="55" spans="1:73" ht="15" customHeight="1" x14ac:dyDescent="0.15">
      <c r="B55" s="1"/>
      <c r="D55" s="40"/>
      <c r="E55" s="40"/>
      <c r="F55" s="4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row>
    <row r="56" spans="1:73" ht="15" customHeight="1" x14ac:dyDescent="0.15">
      <c r="B56" s="1"/>
      <c r="C56" s="1"/>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row>
    <row r="57" spans="1:73" ht="15" customHeight="1" x14ac:dyDescent="0.15">
      <c r="C57" s="45" t="s">
        <v>36</v>
      </c>
      <c r="E57" s="1" t="s">
        <v>35</v>
      </c>
      <c r="F57" s="1"/>
      <c r="G57" s="1"/>
      <c r="H57" s="1"/>
      <c r="I57" s="1"/>
    </row>
    <row r="58" spans="1:73" ht="15" customHeight="1" x14ac:dyDescent="0.15">
      <c r="C58" s="45" t="s">
        <v>34</v>
      </c>
      <c r="E58" s="1" t="s">
        <v>33</v>
      </c>
      <c r="F58" s="1"/>
      <c r="G58" s="1"/>
      <c r="H58" s="1"/>
      <c r="I58" s="1"/>
    </row>
    <row r="59" spans="1:73" ht="15" customHeight="1" x14ac:dyDescent="0.15">
      <c r="C59" s="45" t="s">
        <v>257</v>
      </c>
      <c r="E59" s="61" t="s">
        <v>258</v>
      </c>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row>
    <row r="60" spans="1:73" ht="15" customHeight="1" x14ac:dyDescent="0.15">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row>
    <row r="61" spans="1:73" ht="15" customHeight="1" x14ac:dyDescent="0.15">
      <c r="B61" s="1"/>
      <c r="C61" s="1"/>
      <c r="D61" s="1"/>
      <c r="E61" s="1"/>
      <c r="F61" s="1"/>
    </row>
    <row r="62" spans="1:73" ht="15" customHeight="1" x14ac:dyDescent="0.15">
      <c r="E62" s="1"/>
      <c r="F62" s="1"/>
      <c r="G62" s="1"/>
      <c r="H62" s="1"/>
      <c r="I62" s="1"/>
      <c r="AJ62" s="17" t="s">
        <v>188</v>
      </c>
    </row>
    <row r="63" spans="1:73" ht="15" customHeight="1" x14ac:dyDescent="0.15">
      <c r="A63" s="1">
        <f>A47+1</f>
        <v>7</v>
      </c>
      <c r="B63" s="1" t="s">
        <v>28</v>
      </c>
      <c r="C63" s="1" t="s">
        <v>193</v>
      </c>
      <c r="D63" s="1"/>
      <c r="E63" s="1"/>
      <c r="F63" s="1"/>
    </row>
    <row r="64" spans="1:73" ht="15" customHeight="1" x14ac:dyDescent="0.15">
      <c r="B64" s="51" t="s">
        <v>26</v>
      </c>
      <c r="C64" s="51"/>
      <c r="D64" s="1" t="s">
        <v>194</v>
      </c>
      <c r="E64" s="1"/>
      <c r="F64" s="1"/>
    </row>
    <row r="65" spans="1:35" ht="15" customHeight="1" x14ac:dyDescent="0.15">
      <c r="A65" s="1"/>
      <c r="B65" s="1"/>
      <c r="C65" s="45" t="s">
        <v>44</v>
      </c>
      <c r="E65" s="1" t="s">
        <v>195</v>
      </c>
      <c r="F65" s="1"/>
    </row>
    <row r="66" spans="1:35" ht="15" customHeight="1" x14ac:dyDescent="0.15">
      <c r="A66" s="1"/>
      <c r="B66" s="1"/>
      <c r="C66" s="45" t="s">
        <v>42</v>
      </c>
      <c r="D66" s="1"/>
      <c r="E66" s="1" t="s">
        <v>216</v>
      </c>
      <c r="F66" s="1"/>
    </row>
    <row r="67" spans="1:35" ht="15" customHeight="1" x14ac:dyDescent="0.15">
      <c r="B67" s="51" t="s">
        <v>87</v>
      </c>
      <c r="C67" s="51"/>
      <c r="D67" s="1" t="s">
        <v>196</v>
      </c>
      <c r="E67" s="1"/>
      <c r="F67" s="1"/>
    </row>
    <row r="68" spans="1:35" ht="15" customHeight="1" x14ac:dyDescent="0.15">
      <c r="A68" s="1"/>
      <c r="B68" s="1"/>
      <c r="C68" s="45" t="s">
        <v>44</v>
      </c>
      <c r="E68" s="1" t="s">
        <v>217</v>
      </c>
      <c r="F68" s="1"/>
    </row>
    <row r="69" spans="1:35" ht="15" customHeight="1" x14ac:dyDescent="0.15">
      <c r="A69" s="1"/>
      <c r="B69" s="1"/>
      <c r="D69" s="1"/>
      <c r="E69" s="1"/>
      <c r="F69" s="1"/>
    </row>
    <row r="70" spans="1:35" ht="15" hidden="1" customHeight="1" outlineLevel="1" x14ac:dyDescent="0.15">
      <c r="A70" s="1">
        <f>A63+1</f>
        <v>8</v>
      </c>
      <c r="B70" s="1" t="s">
        <v>171</v>
      </c>
      <c r="C70" s="1" t="s">
        <v>172</v>
      </c>
      <c r="D70" s="1"/>
      <c r="E70" s="1"/>
      <c r="F70" s="1"/>
    </row>
    <row r="71" spans="1:35" ht="15" hidden="1" customHeight="1" outlineLevel="1" x14ac:dyDescent="0.15">
      <c r="B71" s="1"/>
      <c r="D71" s="1" t="s">
        <v>218</v>
      </c>
      <c r="F71" s="1"/>
    </row>
    <row r="72" spans="1:35" ht="15" hidden="1" customHeight="1" outlineLevel="1" x14ac:dyDescent="0.15">
      <c r="B72" s="1"/>
      <c r="D72" s="1"/>
      <c r="E72" s="1"/>
      <c r="F72" s="1"/>
    </row>
    <row r="73" spans="1:35" ht="15" customHeight="1" collapsed="1" x14ac:dyDescent="0.15">
      <c r="A73" s="1">
        <v>8</v>
      </c>
      <c r="B73" s="1" t="s">
        <v>28</v>
      </c>
      <c r="C73" s="1" t="s">
        <v>32</v>
      </c>
      <c r="D73" s="1"/>
      <c r="E73" s="1"/>
      <c r="F73" s="1"/>
    </row>
    <row r="74" spans="1:35" ht="15" customHeight="1" x14ac:dyDescent="0.15">
      <c r="B74" s="51" t="s">
        <v>26</v>
      </c>
      <c r="C74" s="51"/>
      <c r="D74" s="13" t="s">
        <v>173</v>
      </c>
      <c r="E74" s="13"/>
      <c r="F74" s="13"/>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row>
    <row r="75" spans="1:35" ht="15" customHeight="1" x14ac:dyDescent="0.15">
      <c r="B75" s="41"/>
      <c r="C75" s="41"/>
      <c r="D75" s="1" t="s">
        <v>178</v>
      </c>
      <c r="E75" s="13"/>
      <c r="F75" s="13"/>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row>
    <row r="76" spans="1:35" ht="15" customHeight="1" x14ac:dyDescent="0.15">
      <c r="B76" s="41"/>
      <c r="D76" s="1" t="s">
        <v>174</v>
      </c>
      <c r="F76" s="1"/>
    </row>
    <row r="77" spans="1:35" ht="15" customHeight="1" x14ac:dyDescent="0.15">
      <c r="B77" s="41"/>
      <c r="D77" s="45" t="s">
        <v>175</v>
      </c>
      <c r="F77" s="1"/>
    </row>
    <row r="78" spans="1:35" ht="15" customHeight="1" x14ac:dyDescent="0.15">
      <c r="B78" s="41"/>
      <c r="D78" s="45" t="s">
        <v>176</v>
      </c>
      <c r="E78" s="1"/>
      <c r="F78" s="1"/>
    </row>
    <row r="79" spans="1:35" ht="15" customHeight="1" x14ac:dyDescent="0.15">
      <c r="B79" s="41"/>
      <c r="D79" s="1" t="s">
        <v>177</v>
      </c>
      <c r="F79" s="1"/>
    </row>
    <row r="80" spans="1:35" ht="15" customHeight="1" x14ac:dyDescent="0.15">
      <c r="B80" s="51" t="s">
        <v>31</v>
      </c>
      <c r="C80" s="51"/>
      <c r="D80" s="1" t="s">
        <v>30</v>
      </c>
      <c r="E80" s="1"/>
      <c r="F80" s="1"/>
    </row>
    <row r="81" spans="1:50" ht="15" customHeight="1" x14ac:dyDescent="0.15">
      <c r="E81" s="50">
        <f>AN81</f>
        <v>45513</v>
      </c>
      <c r="F81" s="50"/>
      <c r="G81" s="50"/>
      <c r="H81" s="50"/>
      <c r="I81" s="50"/>
      <c r="J81" s="50"/>
      <c r="K81" s="50"/>
      <c r="L81" s="50"/>
      <c r="M81" s="50"/>
      <c r="N81" s="50"/>
      <c r="O81" s="54" t="str">
        <f>"("&amp;TEXT(WEEKDAY(AN81,1),"aaa")&amp;")"</f>
        <v>(金)</v>
      </c>
      <c r="P81" s="54"/>
      <c r="Q81" s="54"/>
      <c r="R81" s="37"/>
      <c r="S81" s="3" t="s">
        <v>29</v>
      </c>
      <c r="T81" s="38"/>
      <c r="U81" s="1"/>
      <c r="AN81" s="50">
        <f>$G$29-22</f>
        <v>45513</v>
      </c>
      <c r="AO81" s="50"/>
      <c r="AP81" s="50"/>
      <c r="AQ81" s="50"/>
      <c r="AR81" s="50"/>
      <c r="AS81" s="50"/>
      <c r="AT81" s="50"/>
      <c r="AU81" s="50"/>
      <c r="AV81" s="50"/>
      <c r="AW81" s="50"/>
      <c r="AX81" s="45" t="s">
        <v>197</v>
      </c>
    </row>
    <row r="82" spans="1:50" ht="15" customHeight="1" x14ac:dyDescent="0.15">
      <c r="A82" s="1"/>
      <c r="B82" s="1"/>
      <c r="C82" s="1"/>
      <c r="D82" s="1"/>
      <c r="E82" s="1"/>
      <c r="F82" s="1"/>
    </row>
    <row r="83" spans="1:50" ht="15" customHeight="1" x14ac:dyDescent="0.15">
      <c r="A83" s="1">
        <f>A73+1</f>
        <v>9</v>
      </c>
      <c r="B83" s="1" t="s">
        <v>28</v>
      </c>
      <c r="C83" s="1" t="s">
        <v>27</v>
      </c>
      <c r="D83" s="1"/>
      <c r="E83" s="1"/>
      <c r="F83" s="1"/>
    </row>
    <row r="84" spans="1:50" ht="15" customHeight="1" x14ac:dyDescent="0.15">
      <c r="B84" s="51" t="s">
        <v>26</v>
      </c>
      <c r="C84" s="51"/>
      <c r="D84" s="55" t="s">
        <v>25</v>
      </c>
      <c r="E84" s="55"/>
      <c r="F84" s="55"/>
      <c r="G84" s="55"/>
      <c r="H84" s="55"/>
      <c r="J84" s="58" t="s">
        <v>24</v>
      </c>
      <c r="K84" s="58"/>
      <c r="L84" s="58"/>
      <c r="M84" s="58"/>
      <c r="N84" s="57" t="s">
        <v>23</v>
      </c>
      <c r="O84" s="57"/>
      <c r="P84" s="57"/>
      <c r="Q84" s="57"/>
      <c r="R84" s="57"/>
      <c r="S84" s="57"/>
    </row>
    <row r="85" spans="1:50" ht="15" customHeight="1" x14ac:dyDescent="0.15">
      <c r="B85" s="51" t="s">
        <v>22</v>
      </c>
      <c r="C85" s="51"/>
      <c r="D85" s="55" t="s">
        <v>201</v>
      </c>
      <c r="E85" s="55"/>
      <c r="F85" s="55"/>
      <c r="G85" s="55"/>
      <c r="H85" s="55"/>
      <c r="J85" s="56" t="s">
        <v>21</v>
      </c>
      <c r="K85" s="56"/>
      <c r="L85" s="56"/>
      <c r="M85" s="56"/>
      <c r="N85" s="57" t="s">
        <v>20</v>
      </c>
      <c r="O85" s="57"/>
      <c r="P85" s="57"/>
      <c r="Q85" s="57"/>
      <c r="R85" s="57"/>
      <c r="S85" s="57"/>
    </row>
    <row r="86" spans="1:50" ht="18" customHeight="1" x14ac:dyDescent="0.15">
      <c r="B86" s="51" t="s">
        <v>19</v>
      </c>
      <c r="C86" s="51"/>
      <c r="D86" s="45" t="s">
        <v>18</v>
      </c>
      <c r="E86" s="40"/>
      <c r="F86" s="40"/>
      <c r="G86" s="40"/>
      <c r="H86" s="40"/>
      <c r="J86" s="39"/>
      <c r="K86" s="39"/>
      <c r="L86" s="39"/>
      <c r="M86" s="39"/>
    </row>
    <row r="87" spans="1:50" s="1" customFormat="1" ht="18" customHeight="1" x14ac:dyDescent="0.15">
      <c r="B87" s="10"/>
      <c r="C87" s="10"/>
      <c r="D87" s="9"/>
      <c r="E87" s="8" t="s">
        <v>17</v>
      </c>
      <c r="F87" s="8"/>
      <c r="G87" s="8"/>
      <c r="H87" s="8"/>
      <c r="I87" s="8"/>
      <c r="J87" s="8"/>
      <c r="K87" s="8"/>
      <c r="L87" s="8"/>
      <c r="M87" s="8"/>
      <c r="N87" s="8"/>
      <c r="O87" s="8"/>
      <c r="P87" s="8" t="s">
        <v>16</v>
      </c>
      <c r="Q87" s="8"/>
      <c r="R87" s="8"/>
      <c r="S87" s="8"/>
      <c r="T87" s="8"/>
      <c r="U87" s="8"/>
      <c r="V87" s="8"/>
      <c r="W87" s="8" t="s">
        <v>15</v>
      </c>
      <c r="X87" s="8"/>
      <c r="Y87" s="8"/>
      <c r="Z87" s="8"/>
      <c r="AA87" s="52" t="s">
        <v>14</v>
      </c>
      <c r="AB87" s="52"/>
      <c r="AC87" s="52"/>
      <c r="AD87" s="52"/>
      <c r="AE87" s="52"/>
      <c r="AF87" s="53"/>
    </row>
    <row r="88" spans="1:50" s="4" customFormat="1" ht="18" customHeight="1" x14ac:dyDescent="0.15">
      <c r="D88" s="7"/>
      <c r="E88" s="6" t="s">
        <v>13</v>
      </c>
      <c r="F88" s="6"/>
      <c r="G88" s="6"/>
      <c r="H88" s="6"/>
      <c r="I88" s="6"/>
      <c r="J88" s="6"/>
      <c r="K88" s="6"/>
      <c r="L88" s="6"/>
      <c r="M88" s="6"/>
      <c r="N88" s="6"/>
      <c r="O88" s="6"/>
      <c r="P88" s="6"/>
      <c r="Q88" s="6"/>
      <c r="R88" s="6"/>
      <c r="S88" s="6"/>
      <c r="T88" s="6"/>
      <c r="U88" s="6"/>
      <c r="V88" s="6"/>
      <c r="W88" s="6"/>
      <c r="X88" s="6"/>
      <c r="Y88" s="6"/>
      <c r="Z88" s="6"/>
      <c r="AA88" s="6"/>
      <c r="AB88" s="6"/>
      <c r="AC88" s="6"/>
      <c r="AD88" s="6"/>
      <c r="AE88" s="6"/>
      <c r="AF88" s="5"/>
    </row>
    <row r="89" spans="1:50" ht="15" customHeight="1" x14ac:dyDescent="0.15">
      <c r="A89" s="1"/>
      <c r="B89" s="1"/>
      <c r="C89" s="1"/>
      <c r="D89" s="1" t="s">
        <v>213</v>
      </c>
      <c r="E89" s="1"/>
      <c r="F89" s="1"/>
    </row>
    <row r="90" spans="1:50" ht="15" customHeight="1" x14ac:dyDescent="0.15">
      <c r="A90" s="1"/>
      <c r="B90" s="1"/>
      <c r="C90" s="1"/>
      <c r="D90" s="1" t="s">
        <v>212</v>
      </c>
      <c r="E90" s="1"/>
      <c r="F90" s="1"/>
    </row>
    <row r="91" spans="1:50" ht="15" customHeight="1" x14ac:dyDescent="0.15">
      <c r="A91" s="1"/>
      <c r="B91" s="1"/>
      <c r="C91" s="1"/>
      <c r="D91" s="1" t="s">
        <v>12</v>
      </c>
      <c r="E91" s="1"/>
      <c r="F91" s="1"/>
    </row>
    <row r="92" spans="1:50" ht="15" customHeight="1" x14ac:dyDescent="0.15">
      <c r="A92" s="1"/>
      <c r="B92" s="1"/>
      <c r="C92" s="1"/>
      <c r="D92" s="1" t="s">
        <v>214</v>
      </c>
      <c r="E92" s="1"/>
      <c r="F92" s="1"/>
    </row>
    <row r="93" spans="1:50" ht="15" customHeight="1" x14ac:dyDescent="0.15">
      <c r="A93" s="1"/>
      <c r="B93" s="1"/>
      <c r="C93" s="1"/>
      <c r="D93" s="1" t="s">
        <v>11</v>
      </c>
      <c r="E93" s="1"/>
      <c r="F93" s="1"/>
    </row>
    <row r="94" spans="1:50" ht="15" customHeight="1" x14ac:dyDescent="0.15">
      <c r="A94" s="1"/>
      <c r="B94" s="1"/>
      <c r="C94" s="1"/>
      <c r="D94" s="47" t="s">
        <v>186</v>
      </c>
      <c r="E94" s="1"/>
      <c r="F94" s="1"/>
    </row>
    <row r="95" spans="1:50" ht="15" customHeight="1" x14ac:dyDescent="0.15">
      <c r="A95" s="1"/>
      <c r="B95" s="1"/>
      <c r="C95" s="1"/>
      <c r="D95" s="47"/>
      <c r="E95" s="1"/>
      <c r="F95" s="1"/>
    </row>
    <row r="96" spans="1:50" ht="15" customHeight="1" x14ac:dyDescent="0.15">
      <c r="A96" s="1">
        <f>A83+1</f>
        <v>10</v>
      </c>
      <c r="B96" s="1" t="s">
        <v>9</v>
      </c>
      <c r="C96" s="1" t="s">
        <v>10</v>
      </c>
      <c r="D96" s="1"/>
      <c r="E96" s="1"/>
      <c r="F96" s="1"/>
    </row>
    <row r="97" spans="1:50" ht="15" customHeight="1" x14ac:dyDescent="0.15">
      <c r="C97" s="1" t="s">
        <v>199</v>
      </c>
      <c r="E97" s="1"/>
      <c r="F97" s="1"/>
    </row>
    <row r="98" spans="1:50" ht="15" customHeight="1" x14ac:dyDescent="0.15">
      <c r="A98" s="1"/>
      <c r="B98" s="1"/>
      <c r="C98" s="1"/>
      <c r="D98" s="1"/>
      <c r="E98" s="1"/>
      <c r="F98" s="1"/>
    </row>
    <row r="99" spans="1:50" ht="15" customHeight="1" x14ac:dyDescent="0.15">
      <c r="A99" s="1">
        <f>A96+1</f>
        <v>11</v>
      </c>
      <c r="B99" s="1" t="s">
        <v>9</v>
      </c>
      <c r="C99" s="1" t="s">
        <v>8</v>
      </c>
      <c r="D99" s="1"/>
      <c r="E99" s="1"/>
      <c r="F99" s="1"/>
    </row>
    <row r="100" spans="1:50" ht="15" customHeight="1" x14ac:dyDescent="0.15">
      <c r="B100" s="51" t="s">
        <v>7</v>
      </c>
      <c r="C100" s="51"/>
      <c r="D100" s="1" t="s">
        <v>6</v>
      </c>
      <c r="E100" s="1"/>
      <c r="F100" s="1"/>
    </row>
    <row r="101" spans="1:50" ht="15" customHeight="1" x14ac:dyDescent="0.15">
      <c r="B101" s="1"/>
      <c r="C101" s="1"/>
      <c r="D101" s="1"/>
      <c r="E101" s="1" t="s">
        <v>207</v>
      </c>
      <c r="F101" s="1"/>
      <c r="G101" s="1"/>
    </row>
    <row r="102" spans="1:50" ht="15" customHeight="1" x14ac:dyDescent="0.15">
      <c r="B102" s="1"/>
      <c r="C102" s="1"/>
      <c r="D102" s="1" t="s">
        <v>198</v>
      </c>
      <c r="E102" s="1"/>
      <c r="F102" s="1"/>
    </row>
    <row r="103" spans="1:50" ht="15" customHeight="1" x14ac:dyDescent="0.15">
      <c r="B103" s="1"/>
      <c r="C103" s="1"/>
      <c r="D103" s="1"/>
      <c r="E103" s="1" t="s">
        <v>204</v>
      </c>
      <c r="F103" s="1"/>
      <c r="G103" s="1"/>
    </row>
    <row r="104" spans="1:50" ht="15" customHeight="1" x14ac:dyDescent="0.15">
      <c r="B104" s="1"/>
      <c r="C104" s="1"/>
      <c r="D104" s="1"/>
      <c r="E104" s="1" t="s">
        <v>202</v>
      </c>
      <c r="F104" s="1"/>
    </row>
    <row r="105" spans="1:50" ht="15" customHeight="1" x14ac:dyDescent="0.15">
      <c r="B105" s="1"/>
      <c r="C105" s="1"/>
      <c r="D105" s="1"/>
      <c r="E105" s="1" t="s">
        <v>203</v>
      </c>
      <c r="F105" s="1"/>
      <c r="G105" s="1"/>
    </row>
    <row r="106" spans="1:50" ht="15" customHeight="1" x14ac:dyDescent="0.15">
      <c r="B106" s="51" t="s">
        <v>5</v>
      </c>
      <c r="C106" s="51"/>
      <c r="D106" s="1" t="s">
        <v>215</v>
      </c>
      <c r="E106" s="1"/>
      <c r="F106" s="1"/>
    </row>
    <row r="107" spans="1:50" ht="15" customHeight="1" x14ac:dyDescent="0.15">
      <c r="E107" s="1" t="s">
        <v>219</v>
      </c>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50" ht="15" customHeight="1" x14ac:dyDescent="0.15">
      <c r="B108" s="1"/>
      <c r="C108" s="1"/>
      <c r="D108" s="1"/>
      <c r="E108" s="1"/>
      <c r="F108" s="1"/>
      <c r="G108" s="1"/>
    </row>
    <row r="109" spans="1:50" ht="15" customHeight="1" x14ac:dyDescent="0.15">
      <c r="B109" s="51" t="s">
        <v>55</v>
      </c>
      <c r="C109" s="51"/>
      <c r="D109" s="1" t="s">
        <v>4</v>
      </c>
      <c r="E109" s="1"/>
      <c r="F109" s="1"/>
    </row>
    <row r="110" spans="1:50" ht="15" customHeight="1" x14ac:dyDescent="0.15">
      <c r="E110" s="50">
        <f>AO110</f>
        <v>45513</v>
      </c>
      <c r="F110" s="50"/>
      <c r="G110" s="50"/>
      <c r="H110" s="50"/>
      <c r="I110" s="50"/>
      <c r="J110" s="50"/>
      <c r="K110" s="50"/>
      <c r="L110" s="50"/>
      <c r="M110" s="50"/>
      <c r="N110" s="50"/>
      <c r="O110" s="54" t="str">
        <f>"("&amp;TEXT(WEEKDAY(AO110,1),"aaa")&amp;")"</f>
        <v>(金)</v>
      </c>
      <c r="P110" s="54"/>
      <c r="Q110" s="54"/>
      <c r="R110" s="3"/>
      <c r="S110" s="3" t="s">
        <v>3</v>
      </c>
      <c r="T110" s="2"/>
      <c r="AO110" s="50">
        <f>AN81</f>
        <v>45513</v>
      </c>
      <c r="AP110" s="50"/>
      <c r="AQ110" s="50"/>
      <c r="AR110" s="50"/>
      <c r="AS110" s="50"/>
      <c r="AT110" s="50"/>
      <c r="AU110" s="50"/>
      <c r="AV110" s="50"/>
      <c r="AW110" s="50"/>
      <c r="AX110" s="50"/>
    </row>
    <row r="112" spans="1:50" ht="15" customHeight="1" x14ac:dyDescent="0.15">
      <c r="A112" s="1">
        <f>A99+1</f>
        <v>12</v>
      </c>
      <c r="B112" s="45" t="s">
        <v>2</v>
      </c>
      <c r="C112" s="45" t="s">
        <v>1</v>
      </c>
    </row>
    <row r="113" spans="3:8" ht="15" customHeight="1" x14ac:dyDescent="0.15">
      <c r="C113" s="1" t="s">
        <v>208</v>
      </c>
      <c r="D113" s="1"/>
      <c r="H113" s="45" t="s">
        <v>209</v>
      </c>
    </row>
    <row r="114" spans="3:8" ht="15" customHeight="1" x14ac:dyDescent="0.15">
      <c r="H114" s="1" t="s">
        <v>210</v>
      </c>
    </row>
    <row r="115" spans="3:8" ht="15" customHeight="1" x14ac:dyDescent="0.15">
      <c r="H115" s="45" t="s">
        <v>211</v>
      </c>
    </row>
    <row r="116" spans="3:8" ht="15" customHeight="1" x14ac:dyDescent="0.15">
      <c r="H116" s="45" t="s">
        <v>0</v>
      </c>
    </row>
  </sheetData>
  <mergeCells count="84">
    <mergeCell ref="A2:AJ2"/>
    <mergeCell ref="A3:AJ3"/>
    <mergeCell ref="C11:F11"/>
    <mergeCell ref="B12:C12"/>
    <mergeCell ref="D12:G12"/>
    <mergeCell ref="E8:AJ8"/>
    <mergeCell ref="AL12:AU12"/>
    <mergeCell ref="S12:T12"/>
    <mergeCell ref="U12:W12"/>
    <mergeCell ref="I12:R12"/>
    <mergeCell ref="Y13:Z13"/>
    <mergeCell ref="B14:C14"/>
    <mergeCell ref="D14:G14"/>
    <mergeCell ref="AL14:AU14"/>
    <mergeCell ref="S14:T14"/>
    <mergeCell ref="B13:C13"/>
    <mergeCell ref="D13:G13"/>
    <mergeCell ref="AL13:AU13"/>
    <mergeCell ref="S13:T13"/>
    <mergeCell ref="V13:W13"/>
    <mergeCell ref="I13:R13"/>
    <mergeCell ref="I14:R14"/>
    <mergeCell ref="C17:F17"/>
    <mergeCell ref="C21:F21"/>
    <mergeCell ref="B22:C22"/>
    <mergeCell ref="B23:C23"/>
    <mergeCell ref="B29:E29"/>
    <mergeCell ref="G29:K29"/>
    <mergeCell ref="L29:M29"/>
    <mergeCell ref="C30:E30"/>
    <mergeCell ref="C31:E31"/>
    <mergeCell ref="C32:E32"/>
    <mergeCell ref="C33:E33"/>
    <mergeCell ref="B35:E35"/>
    <mergeCell ref="G35:K35"/>
    <mergeCell ref="L35:M35"/>
    <mergeCell ref="C36:E36"/>
    <mergeCell ref="C37:E37"/>
    <mergeCell ref="C40:F40"/>
    <mergeCell ref="B41:C41"/>
    <mergeCell ref="B42:C42"/>
    <mergeCell ref="B43:C43"/>
    <mergeCell ref="Y53:Z53"/>
    <mergeCell ref="AA53:AB53"/>
    <mergeCell ref="AC53:AD53"/>
    <mergeCell ref="B44:C44"/>
    <mergeCell ref="B48:C48"/>
    <mergeCell ref="B50:C50"/>
    <mergeCell ref="R52:T53"/>
    <mergeCell ref="U52:V52"/>
    <mergeCell ref="B45:C45"/>
    <mergeCell ref="D54:F54"/>
    <mergeCell ref="AT47:BU49"/>
    <mergeCell ref="B74:C74"/>
    <mergeCell ref="B80:C80"/>
    <mergeCell ref="AN81:AW81"/>
    <mergeCell ref="E81:N81"/>
    <mergeCell ref="B64:C64"/>
    <mergeCell ref="B67:C67"/>
    <mergeCell ref="G54:AH56"/>
    <mergeCell ref="E59:AJ60"/>
    <mergeCell ref="W52:X52"/>
    <mergeCell ref="Y52:Z52"/>
    <mergeCell ref="AA52:AB52"/>
    <mergeCell ref="AC52:AD52"/>
    <mergeCell ref="U53:V53"/>
    <mergeCell ref="W53:X53"/>
    <mergeCell ref="B84:C84"/>
    <mergeCell ref="D84:H84"/>
    <mergeCell ref="J84:M84"/>
    <mergeCell ref="N84:S84"/>
    <mergeCell ref="O81:Q81"/>
    <mergeCell ref="B85:C85"/>
    <mergeCell ref="D85:H85"/>
    <mergeCell ref="J85:M85"/>
    <mergeCell ref="N85:S85"/>
    <mergeCell ref="B109:C109"/>
    <mergeCell ref="AO110:AX110"/>
    <mergeCell ref="B86:C86"/>
    <mergeCell ref="AA87:AF87"/>
    <mergeCell ref="B100:C100"/>
    <mergeCell ref="O110:Q110"/>
    <mergeCell ref="E110:N110"/>
    <mergeCell ref="B106:C106"/>
  </mergeCells>
  <phoneticPr fontId="2"/>
  <printOptions horizontalCentered="1"/>
  <pageMargins left="0.47244094488188981" right="0.39370078740157483" top="0.23622047244094491" bottom="7.874015748031496E-2" header="0.11811023622047245" footer="0.19685039370078741"/>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15"/>
  <sheetViews>
    <sheetView view="pageBreakPreview" zoomScaleNormal="100" zoomScaleSheetLayoutView="100" workbookViewId="0">
      <selection activeCell="F35" sqref="F35"/>
    </sheetView>
  </sheetViews>
  <sheetFormatPr defaultColWidth="2.625" defaultRowHeight="14.25" outlineLevelRow="1" x14ac:dyDescent="0.15"/>
  <cols>
    <col min="1" max="1" width="3.875" style="45" customWidth="1"/>
    <col min="2" max="2" width="2.875" style="45" customWidth="1"/>
    <col min="3" max="16384" width="2.625" style="45"/>
  </cols>
  <sheetData>
    <row r="1" spans="1:51" x14ac:dyDescent="0.15">
      <c r="AJ1" s="17" t="s">
        <v>189</v>
      </c>
    </row>
    <row r="2" spans="1:51" ht="18" customHeight="1" x14ac:dyDescent="0.15">
      <c r="A2" s="77" t="s">
        <v>95</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44"/>
    </row>
    <row r="3" spans="1:51" ht="21" customHeight="1" x14ac:dyDescent="0.15">
      <c r="A3" s="78" t="s">
        <v>255</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44"/>
    </row>
    <row r="4" spans="1:51" ht="1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1:51" ht="15" customHeight="1" x14ac:dyDescent="0.15">
      <c r="A5" s="79" t="s">
        <v>118</v>
      </c>
      <c r="B5" s="79"/>
      <c r="C5" s="79"/>
      <c r="D5" s="19"/>
      <c r="E5" s="45" t="s">
        <v>119</v>
      </c>
    </row>
    <row r="6" spans="1:51" ht="15" customHeight="1" x14ac:dyDescent="0.15">
      <c r="A6" s="79" t="s">
        <v>184</v>
      </c>
      <c r="B6" s="79"/>
      <c r="C6" s="79"/>
      <c r="D6" s="19"/>
      <c r="E6" s="45" t="s">
        <v>183</v>
      </c>
    </row>
    <row r="7" spans="1:51" ht="15" customHeight="1" x14ac:dyDescent="0.15">
      <c r="A7" s="79" t="s">
        <v>120</v>
      </c>
      <c r="B7" s="79"/>
      <c r="C7" s="79"/>
      <c r="D7" s="19"/>
      <c r="E7" s="45" t="s">
        <v>185</v>
      </c>
    </row>
    <row r="8" spans="1:51" ht="15" customHeight="1" x14ac:dyDescent="0.15">
      <c r="D8" s="19"/>
      <c r="E8" s="56" t="s">
        <v>179</v>
      </c>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39"/>
    </row>
    <row r="9" spans="1:51" ht="14.25" hidden="1" customHeight="1" x14ac:dyDescent="0.15">
      <c r="A9" s="80"/>
      <c r="B9" s="80"/>
      <c r="C9" s="80"/>
      <c r="D9" s="19"/>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51" hidden="1" x14ac:dyDescent="0.15">
      <c r="A10" s="79"/>
      <c r="B10" s="79"/>
      <c r="C10" s="79"/>
      <c r="D10" s="19"/>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row>
    <row r="11" spans="1:51" hidden="1" x14ac:dyDescent="0.15">
      <c r="A11" s="79"/>
      <c r="B11" s="79"/>
      <c r="C11" s="79"/>
      <c r="D11" s="19"/>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row>
    <row r="12" spans="1:51" ht="15" customHeight="1" x14ac:dyDescent="0.15">
      <c r="A12" s="79" t="s">
        <v>121</v>
      </c>
      <c r="B12" s="79"/>
      <c r="C12" s="79"/>
      <c r="D12" s="19"/>
      <c r="E12" s="45" t="s">
        <v>122</v>
      </c>
    </row>
    <row r="13" spans="1:51" ht="15" customHeight="1" x14ac:dyDescent="0.15"/>
    <row r="14" spans="1:51" ht="15" customHeight="1" x14ac:dyDescent="0.15">
      <c r="A14" s="1">
        <v>1</v>
      </c>
      <c r="B14" s="1" t="s">
        <v>9</v>
      </c>
      <c r="C14" s="55" t="s">
        <v>90</v>
      </c>
      <c r="D14" s="55"/>
      <c r="E14" s="55"/>
      <c r="F14" s="55"/>
    </row>
    <row r="15" spans="1:51" ht="15" customHeight="1" x14ac:dyDescent="0.15">
      <c r="B15" s="1"/>
      <c r="C15" s="51" t="s">
        <v>7</v>
      </c>
      <c r="D15" s="51"/>
      <c r="E15" s="55" t="s">
        <v>88</v>
      </c>
      <c r="F15" s="55"/>
      <c r="G15" s="55"/>
      <c r="H15" s="55"/>
      <c r="J15" s="73">
        <v>45577</v>
      </c>
      <c r="K15" s="73"/>
      <c r="L15" s="73"/>
      <c r="M15" s="73"/>
      <c r="N15" s="73"/>
      <c r="O15" s="73"/>
      <c r="P15" s="73"/>
      <c r="Q15" s="73"/>
      <c r="R15" s="73"/>
      <c r="S15" s="73"/>
      <c r="T15" s="72" t="str">
        <f>"("&amp;TEXT(WEEKDAY(AP15,1),"aaa")&amp;")"</f>
        <v>(土)</v>
      </c>
      <c r="U15" s="72"/>
      <c r="V15" s="75">
        <v>0.375</v>
      </c>
      <c r="W15" s="75"/>
      <c r="X15" s="75"/>
      <c r="Y15" s="45" t="s">
        <v>62</v>
      </c>
      <c r="AP15" s="73">
        <f>J15</f>
        <v>45577</v>
      </c>
      <c r="AQ15" s="73"/>
      <c r="AR15" s="73"/>
      <c r="AS15" s="73"/>
      <c r="AT15" s="73"/>
      <c r="AU15" s="73"/>
      <c r="AV15" s="73"/>
      <c r="AW15" s="73"/>
      <c r="AX15" s="73"/>
      <c r="AY15" s="73"/>
    </row>
    <row r="16" spans="1:51" ht="15" customHeight="1" x14ac:dyDescent="0.15">
      <c r="B16" s="1"/>
      <c r="C16" s="51" t="s">
        <v>5</v>
      </c>
      <c r="D16" s="51"/>
      <c r="E16" s="55" t="s">
        <v>86</v>
      </c>
      <c r="F16" s="55"/>
      <c r="G16" s="55"/>
      <c r="H16" s="55"/>
      <c r="J16" s="73">
        <f>J15</f>
        <v>45577</v>
      </c>
      <c r="K16" s="73"/>
      <c r="L16" s="73"/>
      <c r="M16" s="73"/>
      <c r="N16" s="73"/>
      <c r="O16" s="73"/>
      <c r="P16" s="73"/>
      <c r="Q16" s="73"/>
      <c r="R16" s="73"/>
      <c r="S16" s="73"/>
      <c r="T16" s="72" t="str">
        <f>"("&amp;TEXT(WEEKDAY(AP16,1),"aaa")&amp;")"</f>
        <v>(土)</v>
      </c>
      <c r="U16" s="72"/>
      <c r="V16" s="45" t="s">
        <v>62</v>
      </c>
      <c r="W16" s="74">
        <f>AP17</f>
        <v>45578</v>
      </c>
      <c r="X16" s="74"/>
      <c r="Y16" s="45" t="s">
        <v>84</v>
      </c>
      <c r="Z16" s="76" t="s">
        <v>83</v>
      </c>
      <c r="AA16" s="76"/>
      <c r="AP16" s="73">
        <f>AP15</f>
        <v>45577</v>
      </c>
      <c r="AQ16" s="73"/>
      <c r="AR16" s="73"/>
      <c r="AS16" s="73"/>
      <c r="AT16" s="73"/>
      <c r="AU16" s="73"/>
      <c r="AV16" s="73"/>
      <c r="AW16" s="73"/>
      <c r="AX16" s="73"/>
      <c r="AY16" s="73"/>
    </row>
    <row r="17" spans="1:51" ht="15" customHeight="1" x14ac:dyDescent="0.15">
      <c r="B17" s="1"/>
      <c r="C17" s="51" t="s">
        <v>123</v>
      </c>
      <c r="D17" s="51"/>
      <c r="E17" s="55" t="s">
        <v>124</v>
      </c>
      <c r="F17" s="55"/>
      <c r="G17" s="55"/>
      <c r="H17" s="55"/>
      <c r="J17" s="73">
        <f>AP15+1</f>
        <v>45578</v>
      </c>
      <c r="K17" s="73"/>
      <c r="L17" s="73"/>
      <c r="M17" s="73"/>
      <c r="N17" s="73"/>
      <c r="O17" s="73"/>
      <c r="P17" s="73"/>
      <c r="Q17" s="73"/>
      <c r="R17" s="73"/>
      <c r="S17" s="73"/>
      <c r="T17" s="72" t="str">
        <f>"("&amp;TEXT(WEEKDAY(AP17,1),"aaa")&amp;")"</f>
        <v>(日)</v>
      </c>
      <c r="U17" s="72"/>
      <c r="W17" s="45" t="s">
        <v>81</v>
      </c>
      <c r="AP17" s="73">
        <f>AP15+1</f>
        <v>45578</v>
      </c>
      <c r="AQ17" s="73"/>
      <c r="AR17" s="73"/>
      <c r="AS17" s="73"/>
      <c r="AT17" s="73"/>
      <c r="AU17" s="73"/>
      <c r="AV17" s="73"/>
      <c r="AW17" s="73"/>
      <c r="AX17" s="73"/>
      <c r="AY17" s="73"/>
    </row>
    <row r="18" spans="1:51" ht="15" customHeight="1" x14ac:dyDescent="0.15">
      <c r="B18" s="1"/>
      <c r="C18" s="18" t="s">
        <v>80</v>
      </c>
      <c r="D18" s="15"/>
      <c r="E18" s="40"/>
      <c r="F18" s="40"/>
      <c r="G18" s="40"/>
      <c r="H18" s="40"/>
      <c r="J18" s="42"/>
      <c r="K18" s="42"/>
      <c r="L18" s="42"/>
      <c r="M18" s="42"/>
      <c r="N18" s="42"/>
      <c r="O18" s="42"/>
      <c r="P18" s="42"/>
      <c r="Q18" s="42"/>
      <c r="R18" s="42"/>
      <c r="S18" s="42"/>
      <c r="T18" s="43"/>
      <c r="U18" s="43"/>
    </row>
    <row r="19" spans="1:51" ht="15" customHeight="1" x14ac:dyDescent="0.15">
      <c r="B19" s="1"/>
      <c r="C19" s="18"/>
      <c r="D19" s="15"/>
      <c r="E19" s="40"/>
      <c r="F19" s="40"/>
      <c r="G19" s="40"/>
      <c r="H19" s="40"/>
      <c r="J19" s="42"/>
      <c r="K19" s="42"/>
      <c r="L19" s="42"/>
      <c r="M19" s="42"/>
      <c r="N19" s="42"/>
      <c r="O19" s="42"/>
      <c r="P19" s="42"/>
      <c r="Q19" s="42"/>
      <c r="R19" s="42"/>
      <c r="S19" s="42"/>
      <c r="T19" s="43"/>
      <c r="U19" s="43"/>
    </row>
    <row r="20" spans="1:51" ht="15" customHeight="1" x14ac:dyDescent="0.15">
      <c r="A20" s="1">
        <f>A14+1</f>
        <v>2</v>
      </c>
      <c r="B20" s="1" t="s">
        <v>125</v>
      </c>
      <c r="C20" s="55" t="s">
        <v>126</v>
      </c>
      <c r="D20" s="55"/>
      <c r="E20" s="55"/>
      <c r="F20" s="55"/>
    </row>
    <row r="21" spans="1:51" ht="15" customHeight="1" x14ac:dyDescent="0.15">
      <c r="B21" s="1"/>
      <c r="C21" s="1" t="s">
        <v>78</v>
      </c>
      <c r="D21" s="1"/>
      <c r="E21" s="1"/>
      <c r="F21" s="1"/>
    </row>
    <row r="22" spans="1:51" ht="15" customHeight="1" x14ac:dyDescent="0.15">
      <c r="B22" s="1"/>
      <c r="C22" s="45" t="s">
        <v>169</v>
      </c>
      <c r="D22" s="1"/>
      <c r="E22" s="1"/>
      <c r="F22" s="1"/>
    </row>
    <row r="23" spans="1:51" ht="15" customHeight="1" x14ac:dyDescent="0.15">
      <c r="B23" s="1"/>
      <c r="C23" s="1"/>
      <c r="D23" s="1"/>
      <c r="E23" s="1"/>
      <c r="F23" s="1"/>
      <c r="H23" s="45" t="s">
        <v>127</v>
      </c>
    </row>
    <row r="24" spans="1:51" ht="15" customHeight="1" x14ac:dyDescent="0.15">
      <c r="B24" s="1"/>
      <c r="C24" s="1"/>
      <c r="D24" s="1"/>
      <c r="E24" s="1"/>
      <c r="F24" s="1"/>
    </row>
    <row r="25" spans="1:51" ht="15" customHeight="1" x14ac:dyDescent="0.15">
      <c r="A25" s="1">
        <f>A20+1</f>
        <v>3</v>
      </c>
      <c r="B25" s="1" t="s">
        <v>125</v>
      </c>
      <c r="C25" s="55" t="s">
        <v>128</v>
      </c>
      <c r="D25" s="55"/>
      <c r="E25" s="55"/>
      <c r="F25" s="55"/>
    </row>
    <row r="26" spans="1:51" ht="15" customHeight="1" x14ac:dyDescent="0.15">
      <c r="B26" s="1"/>
      <c r="C26" s="51" t="s">
        <v>129</v>
      </c>
      <c r="D26" s="51"/>
      <c r="E26" s="1" t="s">
        <v>74</v>
      </c>
      <c r="F26" s="1"/>
    </row>
    <row r="27" spans="1:51" ht="15" customHeight="1" x14ac:dyDescent="0.15">
      <c r="B27" s="1"/>
      <c r="C27" s="51" t="s">
        <v>130</v>
      </c>
      <c r="D27" s="51"/>
      <c r="E27" s="1" t="s">
        <v>64</v>
      </c>
      <c r="F27" s="1"/>
    </row>
    <row r="28" spans="1:51" ht="15" customHeight="1" x14ac:dyDescent="0.15">
      <c r="B28" s="1" t="s">
        <v>131</v>
      </c>
      <c r="C28" s="15"/>
      <c r="D28" s="15"/>
      <c r="E28" s="1"/>
      <c r="F28" s="1"/>
    </row>
    <row r="29" spans="1:51" ht="15" customHeight="1" x14ac:dyDescent="0.15">
      <c r="B29" s="1"/>
      <c r="C29" s="15"/>
      <c r="D29" s="15"/>
      <c r="E29" s="1"/>
      <c r="F29" s="1"/>
    </row>
    <row r="30" spans="1:51" ht="15" customHeight="1" x14ac:dyDescent="0.15">
      <c r="A30" s="1">
        <f>A25+1</f>
        <v>4</v>
      </c>
      <c r="B30" s="1" t="s">
        <v>125</v>
      </c>
      <c r="C30" s="1" t="s">
        <v>132</v>
      </c>
      <c r="D30" s="1"/>
      <c r="E30" s="1"/>
      <c r="F30" s="1"/>
    </row>
    <row r="31" spans="1:51" ht="15" customHeight="1" x14ac:dyDescent="0.15">
      <c r="B31" s="55" t="s">
        <v>133</v>
      </c>
      <c r="C31" s="55"/>
      <c r="D31" s="55"/>
      <c r="E31" s="55"/>
      <c r="F31" s="17"/>
      <c r="G31" s="71">
        <f>AP15</f>
        <v>45577</v>
      </c>
      <c r="H31" s="71"/>
      <c r="I31" s="71"/>
      <c r="J31" s="71"/>
      <c r="K31" s="71"/>
      <c r="L31" s="72" t="str">
        <f>"("&amp;TEXT(WEEKDAY(G31,1),"aaa")&amp;")"</f>
        <v>(土)</v>
      </c>
      <c r="M31" s="72"/>
      <c r="O31" s="1" t="s">
        <v>68</v>
      </c>
      <c r="V31" s="46"/>
    </row>
    <row r="32" spans="1:51" ht="15" customHeight="1" x14ac:dyDescent="0.15">
      <c r="C32" s="70">
        <v>0.33333333333333331</v>
      </c>
      <c r="D32" s="70"/>
      <c r="E32" s="70"/>
      <c r="H32" s="45" t="s">
        <v>134</v>
      </c>
    </row>
    <row r="33" spans="1:18" ht="15" customHeight="1" x14ac:dyDescent="0.15">
      <c r="C33" s="70">
        <v>0.34375</v>
      </c>
      <c r="D33" s="70"/>
      <c r="E33" s="70"/>
      <c r="F33" s="45" t="s">
        <v>135</v>
      </c>
      <c r="H33" s="45" t="s">
        <v>136</v>
      </c>
    </row>
    <row r="34" spans="1:18" ht="15" customHeight="1" x14ac:dyDescent="0.15">
      <c r="C34" s="70">
        <v>0.375</v>
      </c>
      <c r="D34" s="70"/>
      <c r="E34" s="70"/>
      <c r="F34" s="45" t="s">
        <v>135</v>
      </c>
      <c r="H34" s="45" t="s">
        <v>137</v>
      </c>
    </row>
    <row r="35" spans="1:18" ht="15" customHeight="1" x14ac:dyDescent="0.15">
      <c r="C35" s="70">
        <v>0.39583333333333331</v>
      </c>
      <c r="D35" s="70"/>
      <c r="E35" s="70"/>
      <c r="F35" s="45" t="s">
        <v>135</v>
      </c>
      <c r="H35" s="45" t="s">
        <v>61</v>
      </c>
    </row>
    <row r="36" spans="1:18" ht="15" customHeight="1" x14ac:dyDescent="0.15">
      <c r="D36" s="1"/>
      <c r="O36" s="1"/>
    </row>
    <row r="37" spans="1:18" ht="15" customHeight="1" x14ac:dyDescent="0.15">
      <c r="B37" s="55" t="s">
        <v>138</v>
      </c>
      <c r="C37" s="55"/>
      <c r="D37" s="55"/>
      <c r="E37" s="55"/>
      <c r="F37" s="17"/>
      <c r="G37" s="71">
        <f>G31+1</f>
        <v>45578</v>
      </c>
      <c r="H37" s="71"/>
      <c r="I37" s="71"/>
      <c r="J37" s="71"/>
      <c r="K37" s="71"/>
      <c r="L37" s="72" t="str">
        <f>"("&amp;TEXT(WEEKDAY(G37,1),"aaa")&amp;")"</f>
        <v>(日)</v>
      </c>
      <c r="M37" s="72"/>
      <c r="O37" s="45" t="s">
        <v>64</v>
      </c>
      <c r="R37" s="16"/>
    </row>
    <row r="38" spans="1:18" ht="15" customHeight="1" x14ac:dyDescent="0.15">
      <c r="C38" s="70">
        <v>0.33333333333333331</v>
      </c>
      <c r="D38" s="70"/>
      <c r="E38" s="70"/>
      <c r="H38" s="45" t="s">
        <v>134</v>
      </c>
    </row>
    <row r="39" spans="1:18" ht="15" customHeight="1" x14ac:dyDescent="0.15">
      <c r="C39" s="70">
        <v>0.35416666666666669</v>
      </c>
      <c r="D39" s="70"/>
      <c r="E39" s="70"/>
      <c r="F39" s="45" t="s">
        <v>135</v>
      </c>
      <c r="H39" s="45" t="s">
        <v>61</v>
      </c>
    </row>
    <row r="40" spans="1:18" ht="15" customHeight="1" x14ac:dyDescent="0.15">
      <c r="C40" s="1" t="s">
        <v>60</v>
      </c>
      <c r="D40" s="1"/>
      <c r="E40" s="1"/>
      <c r="F40" s="1"/>
      <c r="G40" s="1"/>
      <c r="H40" s="45" t="s">
        <v>139</v>
      </c>
      <c r="O40" s="1"/>
    </row>
    <row r="41" spans="1:18" ht="15" customHeight="1" x14ac:dyDescent="0.15">
      <c r="C41" s="40"/>
      <c r="D41" s="40"/>
      <c r="E41" s="40"/>
      <c r="F41" s="40"/>
      <c r="G41" s="40"/>
      <c r="H41" s="40"/>
    </row>
    <row r="42" spans="1:18" ht="15" customHeight="1" x14ac:dyDescent="0.15">
      <c r="A42" s="1">
        <f>A30+1</f>
        <v>5</v>
      </c>
      <c r="B42" s="1" t="s">
        <v>125</v>
      </c>
      <c r="C42" s="55" t="s">
        <v>140</v>
      </c>
      <c r="D42" s="55"/>
      <c r="E42" s="55"/>
      <c r="F42" s="55"/>
    </row>
    <row r="43" spans="1:18" ht="15" customHeight="1" x14ac:dyDescent="0.15">
      <c r="B43" s="51" t="s">
        <v>129</v>
      </c>
      <c r="C43" s="51"/>
      <c r="D43" s="1" t="s">
        <v>57</v>
      </c>
      <c r="E43" s="1"/>
      <c r="F43" s="1"/>
    </row>
    <row r="44" spans="1:18" ht="15" customHeight="1" x14ac:dyDescent="0.15">
      <c r="B44" s="51" t="s">
        <v>130</v>
      </c>
      <c r="C44" s="51"/>
      <c r="D44" s="1" t="s">
        <v>56</v>
      </c>
      <c r="E44" s="1"/>
      <c r="F44" s="1"/>
    </row>
    <row r="45" spans="1:18" ht="15" customHeight="1" x14ac:dyDescent="0.15">
      <c r="B45" s="51" t="s">
        <v>123</v>
      </c>
      <c r="C45" s="51"/>
      <c r="D45" s="1" t="s">
        <v>141</v>
      </c>
      <c r="E45" s="1"/>
      <c r="F45" s="1"/>
    </row>
    <row r="46" spans="1:18" ht="15" customHeight="1" x14ac:dyDescent="0.15">
      <c r="B46" s="51" t="s">
        <v>53</v>
      </c>
      <c r="C46" s="51"/>
      <c r="D46" s="1" t="s">
        <v>142</v>
      </c>
      <c r="E46" s="1"/>
      <c r="F46" s="1"/>
    </row>
    <row r="47" spans="1:18" ht="15" customHeight="1" x14ac:dyDescent="0.15">
      <c r="B47" s="51" t="s">
        <v>192</v>
      </c>
      <c r="C47" s="51"/>
      <c r="D47" s="1" t="s">
        <v>256</v>
      </c>
      <c r="E47" s="1"/>
      <c r="F47" s="1"/>
    </row>
    <row r="48" spans="1:18" ht="15" customHeight="1" x14ac:dyDescent="0.15">
      <c r="B48" s="15"/>
      <c r="C48" s="15"/>
      <c r="D48" s="1"/>
      <c r="E48" s="1"/>
      <c r="F48" s="1"/>
    </row>
    <row r="49" spans="1:36" ht="15" customHeight="1" x14ac:dyDescent="0.15">
      <c r="A49" s="1">
        <f>A42+1</f>
        <v>6</v>
      </c>
      <c r="B49" s="1" t="s">
        <v>125</v>
      </c>
      <c r="C49" s="1" t="s">
        <v>143</v>
      </c>
      <c r="D49" s="1"/>
      <c r="E49" s="1"/>
      <c r="F49" s="1"/>
    </row>
    <row r="50" spans="1:36" ht="15" customHeight="1" x14ac:dyDescent="0.15">
      <c r="B50" s="51" t="s">
        <v>129</v>
      </c>
      <c r="C50" s="51"/>
      <c r="D50" s="1" t="s">
        <v>48</v>
      </c>
      <c r="E50" s="1"/>
      <c r="F50" s="1"/>
      <c r="G50" s="1"/>
      <c r="H50" s="1"/>
      <c r="I50" s="1"/>
    </row>
    <row r="51" spans="1:36" ht="15" customHeight="1" x14ac:dyDescent="0.15">
      <c r="D51" s="1" t="s">
        <v>47</v>
      </c>
      <c r="E51" s="1"/>
      <c r="F51" s="1"/>
      <c r="G51" s="1"/>
      <c r="H51" s="1"/>
      <c r="I51" s="1"/>
    </row>
    <row r="52" spans="1:36" ht="15" customHeight="1" x14ac:dyDescent="0.15">
      <c r="B52" s="51" t="s">
        <v>130</v>
      </c>
      <c r="C52" s="51"/>
      <c r="D52" s="1" t="s">
        <v>144</v>
      </c>
      <c r="E52" s="1"/>
      <c r="F52" s="1"/>
      <c r="G52" s="1"/>
      <c r="H52" s="1"/>
      <c r="I52" s="1"/>
    </row>
    <row r="53" spans="1:36" ht="15" customHeight="1" x14ac:dyDescent="0.15">
      <c r="C53" s="45" t="s">
        <v>145</v>
      </c>
      <c r="E53" s="1" t="s">
        <v>146</v>
      </c>
      <c r="F53" s="1"/>
      <c r="G53" s="1"/>
      <c r="H53" s="1"/>
      <c r="I53" s="1"/>
    </row>
    <row r="54" spans="1:36" ht="15" customHeight="1" x14ac:dyDescent="0.15">
      <c r="C54" s="45" t="s">
        <v>147</v>
      </c>
      <c r="E54" s="1" t="s">
        <v>148</v>
      </c>
      <c r="F54" s="1"/>
      <c r="G54" s="1"/>
      <c r="H54" s="1"/>
      <c r="I54" s="1"/>
      <c r="R54" s="64" t="s">
        <v>149</v>
      </c>
      <c r="S54" s="65"/>
      <c r="T54" s="66"/>
      <c r="U54" s="81">
        <v>1</v>
      </c>
      <c r="V54" s="82"/>
      <c r="W54" s="81">
        <v>2</v>
      </c>
      <c r="X54" s="82"/>
      <c r="Y54" s="81">
        <v>3</v>
      </c>
      <c r="Z54" s="82"/>
      <c r="AA54" s="81">
        <v>4</v>
      </c>
      <c r="AB54" s="82"/>
      <c r="AC54" s="81">
        <v>5</v>
      </c>
      <c r="AD54" s="82"/>
    </row>
    <row r="55" spans="1:36" ht="15" customHeight="1" x14ac:dyDescent="0.15">
      <c r="R55" s="67"/>
      <c r="S55" s="68"/>
      <c r="T55" s="69"/>
      <c r="U55" s="81" t="s">
        <v>38</v>
      </c>
      <c r="V55" s="82"/>
      <c r="W55" s="81" t="s">
        <v>38</v>
      </c>
      <c r="X55" s="82"/>
      <c r="Y55" s="81" t="s">
        <v>39</v>
      </c>
      <c r="Z55" s="82"/>
      <c r="AA55" s="81" t="s">
        <v>38</v>
      </c>
      <c r="AB55" s="82"/>
      <c r="AC55" s="81" t="s">
        <v>38</v>
      </c>
      <c r="AD55" s="82"/>
    </row>
    <row r="56" spans="1:36" ht="15" customHeight="1" x14ac:dyDescent="0.15">
      <c r="B56" s="1"/>
      <c r="D56" s="55" t="s">
        <v>150</v>
      </c>
      <c r="E56" s="55"/>
      <c r="F56" s="55"/>
      <c r="H56" s="1" t="s">
        <v>151</v>
      </c>
      <c r="I56" s="1"/>
      <c r="J56" s="1"/>
      <c r="K56" s="1"/>
      <c r="L56" s="1"/>
      <c r="M56" s="1"/>
      <c r="N56" s="1"/>
      <c r="O56" s="1"/>
      <c r="P56" s="1"/>
      <c r="Q56" s="1"/>
      <c r="R56" s="1"/>
      <c r="S56" s="1"/>
      <c r="T56" s="1"/>
      <c r="U56" s="1"/>
      <c r="V56" s="1"/>
      <c r="W56" s="1"/>
      <c r="X56" s="1"/>
      <c r="Y56" s="1"/>
      <c r="Z56" s="1"/>
      <c r="AA56" s="1"/>
      <c r="AB56" s="1"/>
      <c r="AC56" s="1"/>
      <c r="AD56" s="1"/>
      <c r="AE56" s="1"/>
      <c r="AF56" s="1"/>
      <c r="AG56" s="1"/>
      <c r="AH56" s="1"/>
      <c r="AI56" s="48"/>
    </row>
    <row r="57" spans="1:36" ht="15" customHeight="1" x14ac:dyDescent="0.15">
      <c r="C57" s="45" t="s">
        <v>152</v>
      </c>
      <c r="E57" s="1" t="s">
        <v>153</v>
      </c>
      <c r="F57" s="1"/>
      <c r="G57" s="1"/>
      <c r="H57" s="1"/>
      <c r="I57" s="1"/>
    </row>
    <row r="58" spans="1:36" ht="15" customHeight="1" x14ac:dyDescent="0.15">
      <c r="C58" s="45" t="s">
        <v>154</v>
      </c>
      <c r="E58" s="1" t="s">
        <v>155</v>
      </c>
      <c r="F58" s="1"/>
      <c r="G58" s="1"/>
      <c r="H58" s="1"/>
      <c r="I58" s="1"/>
    </row>
    <row r="59" spans="1:36" ht="15" customHeight="1" x14ac:dyDescent="0.15">
      <c r="E59" s="1"/>
      <c r="F59" s="1"/>
      <c r="G59" s="1"/>
      <c r="H59" s="1"/>
      <c r="I59" s="1"/>
    </row>
    <row r="60" spans="1:36" ht="15" customHeight="1" x14ac:dyDescent="0.15">
      <c r="B60" s="1"/>
      <c r="C60" s="1"/>
      <c r="D60" s="1"/>
      <c r="E60" s="1"/>
      <c r="F60" s="1"/>
      <c r="AJ60" s="17" t="s">
        <v>190</v>
      </c>
    </row>
    <row r="61" spans="1:36" ht="15" customHeight="1" x14ac:dyDescent="0.15">
      <c r="A61" s="1">
        <f>A49+1</f>
        <v>7</v>
      </c>
      <c r="B61" s="1" t="s">
        <v>125</v>
      </c>
      <c r="C61" s="1" t="s">
        <v>206</v>
      </c>
      <c r="D61" s="1"/>
      <c r="E61" s="1"/>
      <c r="F61" s="1"/>
    </row>
    <row r="62" spans="1:36" ht="15" customHeight="1" x14ac:dyDescent="0.15">
      <c r="B62" s="51" t="s">
        <v>7</v>
      </c>
      <c r="C62" s="51"/>
      <c r="D62" s="1" t="s">
        <v>72</v>
      </c>
      <c r="E62" s="1"/>
      <c r="F62" s="1"/>
    </row>
    <row r="63" spans="1:36" ht="15" customHeight="1" x14ac:dyDescent="0.15">
      <c r="A63" s="1"/>
      <c r="B63" s="1"/>
      <c r="C63" s="45" t="s">
        <v>44</v>
      </c>
      <c r="E63" s="1" t="str">
        <f>'開催要項(高校の部) '!E65</f>
        <v>前年度2位までのチームは推薦出場(団体参加料免除)とする。</v>
      </c>
      <c r="F63" s="1"/>
    </row>
    <row r="64" spans="1:36" ht="15" customHeight="1" x14ac:dyDescent="0.15">
      <c r="A64" s="1"/>
      <c r="B64" s="1"/>
      <c r="C64" s="45" t="s">
        <v>42</v>
      </c>
      <c r="D64" s="1"/>
      <c r="E64" s="1" t="str">
        <f>'開催要項(高校の部) '!E66</f>
        <v>県外のチームは、県大会においてベスト8相当の実績を有するチームとする。</v>
      </c>
      <c r="F64" s="1"/>
    </row>
    <row r="65" spans="1:53" ht="15" customHeight="1" x14ac:dyDescent="0.15">
      <c r="B65" s="51" t="s">
        <v>5</v>
      </c>
      <c r="C65" s="51"/>
      <c r="D65" s="1" t="s">
        <v>196</v>
      </c>
      <c r="E65" s="1"/>
      <c r="F65" s="1"/>
    </row>
    <row r="66" spans="1:53" ht="15" customHeight="1" x14ac:dyDescent="0.15">
      <c r="A66" s="1"/>
      <c r="B66" s="1"/>
      <c r="C66" s="45" t="s">
        <v>44</v>
      </c>
      <c r="E66" s="1" t="str">
        <f>'開催要項(高校の部) '!E68</f>
        <v>県外の選手は、県大会においてベスト16相当の実績を有する選手とする。</v>
      </c>
      <c r="F66" s="1"/>
    </row>
    <row r="67" spans="1:53" ht="15" customHeight="1" x14ac:dyDescent="0.15">
      <c r="A67" s="1"/>
      <c r="B67" s="1"/>
      <c r="C67" s="1"/>
      <c r="D67" s="1"/>
      <c r="E67" s="1"/>
      <c r="F67" s="1"/>
    </row>
    <row r="68" spans="1:53" ht="15" hidden="1" customHeight="1" outlineLevel="1" x14ac:dyDescent="0.15">
      <c r="A68" s="1">
        <f>A61+1</f>
        <v>8</v>
      </c>
      <c r="B68" s="1" t="s">
        <v>171</v>
      </c>
      <c r="C68" s="1" t="s">
        <v>172</v>
      </c>
      <c r="D68" s="1"/>
      <c r="E68" s="1"/>
      <c r="F68" s="1"/>
    </row>
    <row r="69" spans="1:53" ht="15" hidden="1" customHeight="1" outlineLevel="1" x14ac:dyDescent="0.15">
      <c r="B69" s="1"/>
      <c r="D69" s="1" t="s">
        <v>181</v>
      </c>
      <c r="E69" s="1"/>
      <c r="F69" s="1"/>
    </row>
    <row r="70" spans="1:53" ht="15" hidden="1" customHeight="1" outlineLevel="1" x14ac:dyDescent="0.15">
      <c r="B70" s="1"/>
      <c r="D70" s="1"/>
      <c r="F70" s="1"/>
    </row>
    <row r="71" spans="1:53" ht="15" customHeight="1" collapsed="1" x14ac:dyDescent="0.15">
      <c r="A71" s="1">
        <v>8</v>
      </c>
      <c r="B71" s="1" t="s">
        <v>125</v>
      </c>
      <c r="C71" s="1" t="s">
        <v>156</v>
      </c>
      <c r="D71" s="1"/>
      <c r="E71" s="1"/>
      <c r="F71" s="1"/>
    </row>
    <row r="72" spans="1:53" ht="15" customHeight="1" x14ac:dyDescent="0.15">
      <c r="B72" s="51" t="s">
        <v>129</v>
      </c>
      <c r="C72" s="51"/>
      <c r="D72" s="13" t="s">
        <v>173</v>
      </c>
      <c r="E72" s="13"/>
      <c r="F72" s="13"/>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row>
    <row r="73" spans="1:53" ht="15" customHeight="1" x14ac:dyDescent="0.15">
      <c r="B73" s="41"/>
      <c r="C73" s="41"/>
      <c r="D73" s="1" t="s">
        <v>178</v>
      </c>
      <c r="E73" s="13"/>
      <c r="F73" s="13"/>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row>
    <row r="74" spans="1:53" ht="15" customHeight="1" x14ac:dyDescent="0.15">
      <c r="B74" s="41"/>
      <c r="D74" s="1" t="s">
        <v>174</v>
      </c>
      <c r="F74" s="1"/>
    </row>
    <row r="75" spans="1:53" ht="15" customHeight="1" x14ac:dyDescent="0.15">
      <c r="B75" s="41"/>
      <c r="D75" s="45" t="s">
        <v>175</v>
      </c>
      <c r="F75" s="1"/>
    </row>
    <row r="76" spans="1:53" ht="15" customHeight="1" x14ac:dyDescent="0.15">
      <c r="B76" s="41"/>
      <c r="D76" s="45" t="s">
        <v>176</v>
      </c>
      <c r="E76" s="1"/>
      <c r="F76" s="1"/>
    </row>
    <row r="77" spans="1:53" ht="15" customHeight="1" x14ac:dyDescent="0.15">
      <c r="B77" s="41"/>
      <c r="D77" s="1" t="s">
        <v>177</v>
      </c>
      <c r="F77" s="1"/>
    </row>
    <row r="78" spans="1:53" ht="15" customHeight="1" x14ac:dyDescent="0.15">
      <c r="B78" s="51" t="s">
        <v>31</v>
      </c>
      <c r="C78" s="51"/>
      <c r="D78" s="1" t="s">
        <v>157</v>
      </c>
      <c r="E78" s="1"/>
      <c r="F78" s="1"/>
    </row>
    <row r="79" spans="1:53" ht="15" customHeight="1" x14ac:dyDescent="0.15">
      <c r="E79" s="50">
        <f>AR79</f>
        <v>45555</v>
      </c>
      <c r="F79" s="50"/>
      <c r="G79" s="50"/>
      <c r="H79" s="50"/>
      <c r="I79" s="50"/>
      <c r="J79" s="50"/>
      <c r="K79" s="50"/>
      <c r="L79" s="50"/>
      <c r="M79" s="50"/>
      <c r="N79" s="50"/>
      <c r="O79" s="54" t="str">
        <f>"("&amp;TEXT(WEEKDAY(AR79,1),"aaa")&amp;")"</f>
        <v>(金)</v>
      </c>
      <c r="P79" s="54"/>
      <c r="Q79" s="54"/>
      <c r="R79" s="3"/>
      <c r="S79" s="3" t="s">
        <v>158</v>
      </c>
      <c r="T79" s="3"/>
      <c r="U79" s="1"/>
      <c r="AP79" s="11"/>
      <c r="AR79" s="50">
        <f>$G$31-22</f>
        <v>45555</v>
      </c>
      <c r="AS79" s="50"/>
      <c r="AT79" s="50"/>
      <c r="AU79" s="50"/>
      <c r="AV79" s="50"/>
      <c r="AW79" s="50"/>
      <c r="AX79" s="50"/>
      <c r="AY79" s="50"/>
      <c r="AZ79" s="50"/>
      <c r="BA79" s="50"/>
    </row>
    <row r="80" spans="1:53" ht="15" customHeight="1" x14ac:dyDescent="0.15">
      <c r="B80" s="1"/>
      <c r="D80" s="1"/>
      <c r="E80" s="1"/>
      <c r="F80" s="1"/>
    </row>
    <row r="81" spans="1:32" ht="15" customHeight="1" x14ac:dyDescent="0.15">
      <c r="A81" s="1">
        <f>A71+1</f>
        <v>9</v>
      </c>
      <c r="B81" s="1" t="s">
        <v>125</v>
      </c>
      <c r="C81" s="1" t="s">
        <v>159</v>
      </c>
      <c r="D81" s="1"/>
      <c r="E81" s="1"/>
      <c r="F81" s="1"/>
    </row>
    <row r="82" spans="1:32" ht="15" customHeight="1" x14ac:dyDescent="0.15">
      <c r="B82" s="51" t="s">
        <v>129</v>
      </c>
      <c r="C82" s="51"/>
      <c r="D82" s="55" t="s">
        <v>25</v>
      </c>
      <c r="E82" s="55"/>
      <c r="F82" s="55"/>
      <c r="G82" s="55"/>
      <c r="H82" s="55"/>
      <c r="J82" s="58" t="s">
        <v>160</v>
      </c>
      <c r="K82" s="58"/>
      <c r="L82" s="58"/>
      <c r="M82" s="58"/>
      <c r="N82" s="57" t="s">
        <v>161</v>
      </c>
      <c r="O82" s="57"/>
      <c r="P82" s="57"/>
      <c r="Q82" s="57"/>
      <c r="R82" s="57"/>
      <c r="S82" s="57"/>
    </row>
    <row r="83" spans="1:32" ht="15" customHeight="1" x14ac:dyDescent="0.15">
      <c r="B83" s="51" t="s">
        <v>130</v>
      </c>
      <c r="C83" s="51"/>
      <c r="D83" s="55" t="s">
        <v>162</v>
      </c>
      <c r="E83" s="55"/>
      <c r="F83" s="55"/>
      <c r="G83" s="55"/>
      <c r="H83" s="55"/>
      <c r="J83" s="56" t="s">
        <v>163</v>
      </c>
      <c r="K83" s="56"/>
      <c r="L83" s="56"/>
      <c r="M83" s="56"/>
      <c r="N83" s="57" t="s">
        <v>164</v>
      </c>
      <c r="O83" s="57"/>
      <c r="P83" s="57"/>
      <c r="Q83" s="57"/>
      <c r="R83" s="57"/>
      <c r="S83" s="57"/>
    </row>
    <row r="84" spans="1:32" ht="15" customHeight="1" x14ac:dyDescent="0.15">
      <c r="B84" s="51" t="s">
        <v>19</v>
      </c>
      <c r="C84" s="51"/>
      <c r="D84" s="45" t="s">
        <v>18</v>
      </c>
      <c r="E84" s="40"/>
      <c r="F84" s="40"/>
      <c r="G84" s="40"/>
      <c r="H84" s="40"/>
      <c r="J84" s="39"/>
      <c r="K84" s="39"/>
      <c r="L84" s="39"/>
      <c r="M84" s="39"/>
    </row>
    <row r="85" spans="1:32" s="1" customFormat="1" ht="18" customHeight="1" x14ac:dyDescent="0.15">
      <c r="B85" s="10"/>
      <c r="C85" s="10"/>
      <c r="D85" s="9"/>
      <c r="E85" s="8" t="s">
        <v>17</v>
      </c>
      <c r="F85" s="8"/>
      <c r="G85" s="8"/>
      <c r="H85" s="8"/>
      <c r="I85" s="8"/>
      <c r="J85" s="8"/>
      <c r="K85" s="8"/>
      <c r="L85" s="8"/>
      <c r="M85" s="8"/>
      <c r="N85" s="8"/>
      <c r="O85" s="8"/>
      <c r="P85" s="8" t="s">
        <v>16</v>
      </c>
      <c r="Q85" s="8"/>
      <c r="R85" s="8"/>
      <c r="S85" s="8"/>
      <c r="T85" s="8"/>
      <c r="U85" s="8"/>
      <c r="V85" s="8"/>
      <c r="W85" s="8" t="s">
        <v>15</v>
      </c>
      <c r="X85" s="8"/>
      <c r="Y85" s="8"/>
      <c r="Z85" s="8"/>
      <c r="AA85" s="52" t="s">
        <v>165</v>
      </c>
      <c r="AB85" s="52"/>
      <c r="AC85" s="52"/>
      <c r="AD85" s="52"/>
      <c r="AE85" s="52"/>
      <c r="AF85" s="53"/>
    </row>
    <row r="86" spans="1:32" s="4" customFormat="1" ht="18" customHeight="1" x14ac:dyDescent="0.15">
      <c r="D86" s="7"/>
      <c r="E86" s="6" t="s">
        <v>13</v>
      </c>
      <c r="F86" s="6"/>
      <c r="G86" s="6"/>
      <c r="H86" s="6"/>
      <c r="I86" s="6"/>
      <c r="J86" s="6"/>
      <c r="K86" s="6"/>
      <c r="L86" s="6"/>
      <c r="M86" s="6"/>
      <c r="N86" s="6"/>
      <c r="O86" s="6"/>
      <c r="P86" s="6"/>
      <c r="Q86" s="6"/>
      <c r="R86" s="6"/>
      <c r="S86" s="6"/>
      <c r="T86" s="6"/>
      <c r="U86" s="6"/>
      <c r="V86" s="6"/>
      <c r="W86" s="6"/>
      <c r="X86" s="6"/>
      <c r="Y86" s="6"/>
      <c r="Z86" s="6"/>
      <c r="AA86" s="6"/>
      <c r="AB86" s="6"/>
      <c r="AC86" s="6"/>
      <c r="AD86" s="6"/>
      <c r="AE86" s="6"/>
      <c r="AF86" s="5"/>
    </row>
    <row r="87" spans="1:32" ht="15" customHeight="1" x14ac:dyDescent="0.15">
      <c r="A87" s="1"/>
      <c r="B87" s="1"/>
      <c r="C87" s="1"/>
      <c r="D87" s="1" t="str">
        <f>'開催要項(高校の部) '!D89</f>
        <v>※ 振込名称はチーム名で記載すること</v>
      </c>
      <c r="E87" s="1"/>
      <c r="F87" s="1"/>
    </row>
    <row r="88" spans="1:32" ht="15" customHeight="1" x14ac:dyDescent="0.15">
      <c r="A88" s="1"/>
      <c r="B88" s="1"/>
      <c r="C88" s="1"/>
      <c r="D88" s="1" t="str">
        <f>'開催要項(高校の部) '!D90</f>
        <v>※ 振込手数料は、申込者でご負担ください。</v>
      </c>
      <c r="E88" s="1"/>
      <c r="F88" s="1"/>
    </row>
    <row r="89" spans="1:32" ht="15" customHeight="1" x14ac:dyDescent="0.15">
      <c r="A89" s="1"/>
      <c r="B89" s="1"/>
      <c r="C89" s="1"/>
      <c r="D89" s="1" t="str">
        <f>'開催要項(高校の部) '!D91</f>
        <v>※ 申込締切後の棄権については、原則参加料を返金しません。ご了承ください。</v>
      </c>
      <c r="E89" s="1"/>
      <c r="F89" s="1"/>
    </row>
    <row r="90" spans="1:32" ht="15" customHeight="1" x14ac:dyDescent="0.15">
      <c r="A90" s="1"/>
      <c r="B90" s="1"/>
      <c r="C90" s="1"/>
      <c r="D90" s="1" t="str">
        <f>'開催要項(高校の部) '!D92</f>
        <v>※ 参加料の振込は申込締切後であっても可能とする。</v>
      </c>
      <c r="E90" s="1"/>
      <c r="F90" s="1"/>
    </row>
    <row r="91" spans="1:32" ht="15" customHeight="1" x14ac:dyDescent="0.15">
      <c r="A91" s="1"/>
      <c r="B91" s="1"/>
      <c r="C91" s="1"/>
      <c r="D91" s="1" t="str">
        <f>'開催要項(高校の部) '!D93</f>
        <v>※ 振込が困難な場合は、現金書留にて「13.宛先・問合せ先」まで郵送してください。</v>
      </c>
      <c r="E91" s="1"/>
      <c r="F91" s="1"/>
    </row>
    <row r="92" spans="1:32" ht="15" customHeight="1" x14ac:dyDescent="0.15">
      <c r="A92" s="1"/>
      <c r="B92" s="1"/>
      <c r="C92" s="1"/>
      <c r="D92" s="1" t="str">
        <f>'開催要項(高校の部) '!D94</f>
        <v>※ 今年度2位までのチームは、翌年度の団体参加料を免除する。</v>
      </c>
      <c r="E92" s="1"/>
      <c r="F92" s="1"/>
    </row>
    <row r="93" spans="1:32" ht="15" customHeight="1" x14ac:dyDescent="0.15">
      <c r="A93" s="1"/>
      <c r="B93" s="1"/>
      <c r="C93" s="1"/>
      <c r="D93" s="1"/>
      <c r="E93" s="1"/>
      <c r="F93" s="1"/>
    </row>
    <row r="94" spans="1:32" ht="15" customHeight="1" x14ac:dyDescent="0.15">
      <c r="A94" s="1">
        <f>A81+1</f>
        <v>10</v>
      </c>
      <c r="B94" s="1" t="s">
        <v>125</v>
      </c>
      <c r="C94" s="1" t="s">
        <v>166</v>
      </c>
      <c r="D94" s="1"/>
      <c r="E94" s="1"/>
      <c r="F94" s="1"/>
    </row>
    <row r="95" spans="1:32" ht="15" customHeight="1" x14ac:dyDescent="0.15">
      <c r="C95" s="1" t="s">
        <v>199</v>
      </c>
      <c r="E95" s="1"/>
      <c r="F95" s="1"/>
    </row>
    <row r="96" spans="1:32" ht="15" customHeight="1" x14ac:dyDescent="0.15">
      <c r="A96" s="1"/>
      <c r="B96" s="1"/>
      <c r="C96" s="1"/>
      <c r="D96" s="1"/>
      <c r="E96" s="1"/>
      <c r="F96" s="1"/>
    </row>
    <row r="97" spans="1:51" ht="15" customHeight="1" x14ac:dyDescent="0.15">
      <c r="A97" s="1">
        <f>A94+1</f>
        <v>11</v>
      </c>
      <c r="B97" s="1" t="s">
        <v>125</v>
      </c>
      <c r="C97" s="1" t="s">
        <v>167</v>
      </c>
      <c r="D97" s="1"/>
      <c r="E97" s="1"/>
      <c r="F97" s="1"/>
    </row>
    <row r="98" spans="1:51" ht="15" customHeight="1" x14ac:dyDescent="0.15">
      <c r="B98" s="51" t="s">
        <v>129</v>
      </c>
      <c r="C98" s="51"/>
      <c r="D98" s="1" t="str">
        <f>'開催要項(高校の部) '!D100</f>
        <v>宿泊料金（１泊２食付 消費税込）</v>
      </c>
      <c r="E98" s="1"/>
      <c r="F98" s="1"/>
    </row>
    <row r="99" spans="1:51" ht="15" customHeight="1" x14ac:dyDescent="0.15">
      <c r="B99" s="1"/>
      <c r="C99" s="1"/>
      <c r="D99" s="1"/>
      <c r="E99" s="1" t="str">
        <f>'開催要項(高校の部) '!E101</f>
        <v>選　手　　７，７００円　　　監　督　　８，８００円</v>
      </c>
      <c r="F99" s="1"/>
      <c r="G99" s="1"/>
    </row>
    <row r="100" spans="1:51" ht="15" customHeight="1" x14ac:dyDescent="0.15">
      <c r="B100" s="1"/>
      <c r="C100" s="1"/>
      <c r="D100" s="1" t="str">
        <f>'開催要項(高校の部) '!D102</f>
        <v>別紙宿泊申込用紙にて、下記あて申込み下さい。</v>
      </c>
      <c r="E100" s="1"/>
      <c r="F100" s="1"/>
    </row>
    <row r="101" spans="1:51" ht="15" customHeight="1" x14ac:dyDescent="0.15">
      <c r="B101" s="1"/>
      <c r="C101" s="1"/>
      <c r="D101" s="1"/>
      <c r="E101" s="1" t="s">
        <v>204</v>
      </c>
      <c r="F101" s="1"/>
      <c r="G101" s="1"/>
    </row>
    <row r="102" spans="1:51" ht="15" customHeight="1" x14ac:dyDescent="0.15">
      <c r="B102" s="1"/>
      <c r="C102" s="1"/>
      <c r="D102" s="1"/>
      <c r="E102" s="1" t="str">
        <f>'開催要項(高校の部) '!E104</f>
        <v xml:space="preserve">  珠玉の湯 薬師堂温泉内  岩手県旅館ホテル生活衛生同業組合奥州支部事務局</v>
      </c>
      <c r="F102" s="1"/>
    </row>
    <row r="103" spans="1:51" ht="15" customHeight="1" x14ac:dyDescent="0.15">
      <c r="B103" s="1"/>
      <c r="C103" s="1"/>
      <c r="D103" s="1"/>
      <c r="E103" s="1" t="str">
        <f>'開催要項(高校の部) '!E105</f>
        <v>　　　TEL　0197-23-4126　　FAX　0197-23-3668</v>
      </c>
      <c r="F103" s="1"/>
      <c r="G103" s="1"/>
    </row>
    <row r="104" spans="1:51" ht="15" customHeight="1" x14ac:dyDescent="0.15">
      <c r="B104" s="51" t="s">
        <v>5</v>
      </c>
      <c r="C104" s="51"/>
      <c r="D104" s="1" t="s">
        <v>215</v>
      </c>
      <c r="E104" s="1"/>
      <c r="F104" s="1"/>
      <c r="G104" s="1"/>
    </row>
    <row r="105" spans="1:51" ht="15" customHeight="1" x14ac:dyDescent="0.15">
      <c r="B105" s="1"/>
      <c r="C105" s="1"/>
      <c r="D105" s="1"/>
      <c r="E105" s="1" t="str">
        <f>'開催要項(高校の部) '!E107</f>
        <v>８６４円（消費税込）で斡旋しますので、宿泊申込書に注文数を記入してください。</v>
      </c>
      <c r="F105" s="1"/>
      <c r="G105" s="1"/>
    </row>
    <row r="106" spans="1:51" ht="15" customHeight="1" x14ac:dyDescent="0.15">
      <c r="B106" s="1"/>
      <c r="C106" s="1"/>
      <c r="D106" s="1"/>
      <c r="E106" s="1"/>
      <c r="F106" s="1"/>
      <c r="G106" s="1"/>
    </row>
    <row r="107" spans="1:51" ht="15" customHeight="1" x14ac:dyDescent="0.15">
      <c r="B107" s="51" t="s">
        <v>55</v>
      </c>
      <c r="C107" s="51"/>
      <c r="D107" s="1" t="s">
        <v>157</v>
      </c>
      <c r="E107" s="1"/>
      <c r="F107" s="1"/>
    </row>
    <row r="108" spans="1:51" ht="15" customHeight="1" x14ac:dyDescent="0.15">
      <c r="E108" s="50">
        <f>AP108</f>
        <v>45555</v>
      </c>
      <c r="F108" s="50"/>
      <c r="G108" s="50"/>
      <c r="H108" s="50"/>
      <c r="I108" s="50"/>
      <c r="J108" s="50"/>
      <c r="K108" s="50"/>
      <c r="L108" s="50"/>
      <c r="M108" s="50"/>
      <c r="N108" s="50"/>
      <c r="O108" s="54" t="str">
        <f>"("&amp;TEXT(WEEKDAY(AP108,1),"aaa")&amp;")"</f>
        <v>(金)</v>
      </c>
      <c r="P108" s="54"/>
      <c r="Q108" s="54"/>
      <c r="R108" s="3"/>
      <c r="S108" s="3" t="s">
        <v>158</v>
      </c>
      <c r="T108" s="3"/>
      <c r="AP108" s="50">
        <f>AR79</f>
        <v>45555</v>
      </c>
      <c r="AQ108" s="50"/>
      <c r="AR108" s="50"/>
      <c r="AS108" s="50"/>
      <c r="AT108" s="50"/>
      <c r="AU108" s="50"/>
      <c r="AV108" s="50"/>
      <c r="AW108" s="50"/>
      <c r="AX108" s="50"/>
      <c r="AY108" s="50"/>
    </row>
    <row r="109" spans="1:51" ht="15" customHeight="1" x14ac:dyDescent="0.15"/>
    <row r="110" spans="1:51" ht="15" customHeight="1" x14ac:dyDescent="0.15">
      <c r="A110" s="1">
        <f>A97+1</f>
        <v>12</v>
      </c>
      <c r="B110" s="45" t="s">
        <v>168</v>
      </c>
      <c r="C110" s="45" t="s">
        <v>1</v>
      </c>
    </row>
    <row r="111" spans="1:51" ht="15" customHeight="1" x14ac:dyDescent="0.15">
      <c r="C111" s="1" t="str">
        <f>'開催要項(高校の部) '!C113</f>
        <v>〒023-0828</v>
      </c>
      <c r="D111" s="1"/>
      <c r="H111" s="45" t="str">
        <f>'開催要項(高校の部) '!H113</f>
        <v>岩手県奥州市水沢東大通り三丁目１番13号</v>
      </c>
    </row>
    <row r="112" spans="1:51" ht="15" customHeight="1" x14ac:dyDescent="0.15">
      <c r="H112" s="45" t="str">
        <f>'開催要項(高校の部) '!H114</f>
        <v>奥州市卓球協会　事務局　渡邉健悦　あて</v>
      </c>
    </row>
    <row r="113" spans="8:8" ht="15" customHeight="1" x14ac:dyDescent="0.15">
      <c r="H113" s="45" t="str">
        <f>'開催要項(高校の部) '!H115</f>
        <v>TEL　090-4633-7858</v>
      </c>
    </row>
    <row r="114" spans="8:8" ht="15" customHeight="1" x14ac:dyDescent="0.15">
      <c r="H114" s="45" t="str">
        <f>'開催要項(高校の部) '!H116</f>
        <v>URL　http://oshu-tta.org</v>
      </c>
    </row>
    <row r="115" spans="8:8" ht="15" customHeight="1" x14ac:dyDescent="0.15"/>
  </sheetData>
  <mergeCells count="91">
    <mergeCell ref="R54:T55"/>
    <mergeCell ref="E108:N108"/>
    <mergeCell ref="AP108:AY108"/>
    <mergeCell ref="O108:Q108"/>
    <mergeCell ref="AR79:BA79"/>
    <mergeCell ref="W54:X54"/>
    <mergeCell ref="Y54:Z54"/>
    <mergeCell ref="AA54:AB54"/>
    <mergeCell ref="AC54:AD54"/>
    <mergeCell ref="U55:V55"/>
    <mergeCell ref="W55:X55"/>
    <mergeCell ref="Y55:Z55"/>
    <mergeCell ref="AA55:AB55"/>
    <mergeCell ref="AC55:AD55"/>
    <mergeCell ref="U54:V54"/>
    <mergeCell ref="B98:C98"/>
    <mergeCell ref="L37:M37"/>
    <mergeCell ref="C38:E38"/>
    <mergeCell ref="C39:E39"/>
    <mergeCell ref="C42:F42"/>
    <mergeCell ref="B43:C43"/>
    <mergeCell ref="G37:K37"/>
    <mergeCell ref="E79:N79"/>
    <mergeCell ref="B45:C45"/>
    <mergeCell ref="B46:C46"/>
    <mergeCell ref="B50:C50"/>
    <mergeCell ref="B52:C52"/>
    <mergeCell ref="AP15:AY15"/>
    <mergeCell ref="T15:U15"/>
    <mergeCell ref="V15:X15"/>
    <mergeCell ref="J15:S15"/>
    <mergeCell ref="L31:M31"/>
    <mergeCell ref="Z16:AA16"/>
    <mergeCell ref="AP17:AY17"/>
    <mergeCell ref="T17:U17"/>
    <mergeCell ref="AP16:AY16"/>
    <mergeCell ref="T16:U16"/>
    <mergeCell ref="W16:X16"/>
    <mergeCell ref="G31:K31"/>
    <mergeCell ref="J16:S16"/>
    <mergeCell ref="J17:S17"/>
    <mergeCell ref="A10:C10"/>
    <mergeCell ref="E10:AK10"/>
    <mergeCell ref="A11:C11"/>
    <mergeCell ref="E11:AK11"/>
    <mergeCell ref="A12:C12"/>
    <mergeCell ref="A2:AJ2"/>
    <mergeCell ref="A3:AJ3"/>
    <mergeCell ref="A5:C5"/>
    <mergeCell ref="A7:C7"/>
    <mergeCell ref="A9:C9"/>
    <mergeCell ref="E9:AK9"/>
    <mergeCell ref="A6:C6"/>
    <mergeCell ref="E8:AJ8"/>
    <mergeCell ref="C14:F14"/>
    <mergeCell ref="C15:D15"/>
    <mergeCell ref="E15:H15"/>
    <mergeCell ref="C17:D17"/>
    <mergeCell ref="E17:H17"/>
    <mergeCell ref="C20:F20"/>
    <mergeCell ref="C16:D16"/>
    <mergeCell ref="E16:H16"/>
    <mergeCell ref="C25:F25"/>
    <mergeCell ref="C26:D26"/>
    <mergeCell ref="C27:D27"/>
    <mergeCell ref="B31:E31"/>
    <mergeCell ref="B47:C47"/>
    <mergeCell ref="B62:C62"/>
    <mergeCell ref="B65:C65"/>
    <mergeCell ref="B44:C44"/>
    <mergeCell ref="C32:E32"/>
    <mergeCell ref="C33:E33"/>
    <mergeCell ref="C34:E34"/>
    <mergeCell ref="C35:E35"/>
    <mergeCell ref="B37:E37"/>
    <mergeCell ref="B107:C107"/>
    <mergeCell ref="AA85:AF85"/>
    <mergeCell ref="D56:F56"/>
    <mergeCell ref="B72:C72"/>
    <mergeCell ref="B78:C78"/>
    <mergeCell ref="O79:Q79"/>
    <mergeCell ref="B82:C82"/>
    <mergeCell ref="D82:H82"/>
    <mergeCell ref="J82:M82"/>
    <mergeCell ref="N82:S82"/>
    <mergeCell ref="B83:C83"/>
    <mergeCell ref="B104:C104"/>
    <mergeCell ref="D83:H83"/>
    <mergeCell ref="J83:M83"/>
    <mergeCell ref="N83:S83"/>
    <mergeCell ref="B84:C84"/>
  </mergeCells>
  <phoneticPr fontId="2"/>
  <pageMargins left="0.43307086614173229" right="0.27559055118110237" top="0.43307086614173229" bottom="0.35433070866141736" header="0.11811023622047245" footer="0.19685039370078741"/>
  <pageSetup paperSize="9" orientation="portrait" r:id="rId1"/>
  <headerFooter alignWithMargins="0"/>
  <rowBreaks count="1" manualBreakCount="1">
    <brk id="59"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7"/>
  <sheetViews>
    <sheetView topLeftCell="A15" zoomScale="75" zoomScaleNormal="75" workbookViewId="0">
      <selection activeCell="B22" sqref="B22"/>
    </sheetView>
  </sheetViews>
  <sheetFormatPr defaultColWidth="9" defaultRowHeight="21.75" customHeight="1" x14ac:dyDescent="0.15"/>
  <cols>
    <col min="1" max="1" width="14.625" style="21" customWidth="1"/>
    <col min="2" max="2" width="20.625" style="20" customWidth="1"/>
    <col min="3" max="4" width="10.625" style="20" customWidth="1"/>
    <col min="5" max="5" width="6.625" style="20" customWidth="1"/>
    <col min="6" max="6" width="18.625" style="20" customWidth="1"/>
    <col min="7" max="16384" width="9" style="20"/>
  </cols>
  <sheetData>
    <row r="1" spans="1:6" ht="20.100000000000001" customHeight="1" x14ac:dyDescent="0.15">
      <c r="A1" s="20"/>
      <c r="B1" s="100" t="s">
        <v>96</v>
      </c>
      <c r="C1" s="100"/>
      <c r="D1" s="100"/>
      <c r="E1" s="100"/>
      <c r="F1" s="36"/>
    </row>
    <row r="2" spans="1:6" ht="9" customHeight="1" x14ac:dyDescent="0.15"/>
    <row r="3" spans="1:6" ht="20.100000000000001" customHeight="1" x14ac:dyDescent="0.15">
      <c r="A3" s="22" t="s">
        <v>97</v>
      </c>
      <c r="B3" s="23"/>
      <c r="C3" s="23"/>
      <c r="E3" s="35"/>
      <c r="F3" s="35"/>
    </row>
    <row r="4" spans="1:6" ht="18" customHeight="1" x14ac:dyDescent="0.15">
      <c r="A4" s="24" t="s">
        <v>98</v>
      </c>
      <c r="B4" s="86"/>
      <c r="C4" s="96"/>
      <c r="D4" s="96"/>
      <c r="E4" s="96"/>
      <c r="F4" s="25" t="s">
        <v>99</v>
      </c>
    </row>
    <row r="5" spans="1:6" ht="18" customHeight="1" x14ac:dyDescent="0.15">
      <c r="A5" s="24" t="s">
        <v>114</v>
      </c>
      <c r="B5" s="86"/>
      <c r="C5" s="87"/>
      <c r="D5" s="24" t="s">
        <v>112</v>
      </c>
      <c r="E5" s="84" t="s">
        <v>113</v>
      </c>
      <c r="F5" s="85"/>
    </row>
    <row r="6" spans="1:6" ht="18" customHeight="1" x14ac:dyDescent="0.15">
      <c r="A6" s="24" t="s">
        <v>100</v>
      </c>
      <c r="B6" s="84"/>
      <c r="C6" s="85"/>
      <c r="D6" s="24" t="s">
        <v>101</v>
      </c>
      <c r="E6" s="86"/>
      <c r="F6" s="87"/>
    </row>
    <row r="7" spans="1:6" ht="18" customHeight="1" x14ac:dyDescent="0.15">
      <c r="A7" s="24" t="s">
        <v>102</v>
      </c>
      <c r="B7" s="86"/>
      <c r="C7" s="96"/>
      <c r="D7" s="96"/>
      <c r="E7" s="96"/>
      <c r="F7" s="87"/>
    </row>
    <row r="8" spans="1:6" s="21" customFormat="1" ht="14.25" x14ac:dyDescent="0.15">
      <c r="A8" s="88" t="s">
        <v>103</v>
      </c>
      <c r="B8" s="26" t="s">
        <v>104</v>
      </c>
      <c r="C8" s="90" t="s">
        <v>105</v>
      </c>
      <c r="D8" s="91"/>
      <c r="E8" s="88" t="s">
        <v>106</v>
      </c>
      <c r="F8" s="88" t="s">
        <v>107</v>
      </c>
    </row>
    <row r="9" spans="1:6" s="21" customFormat="1" ht="18" customHeight="1" x14ac:dyDescent="0.15">
      <c r="A9" s="89"/>
      <c r="B9" s="27" t="s">
        <v>108</v>
      </c>
      <c r="C9" s="97" t="s">
        <v>109</v>
      </c>
      <c r="D9" s="98"/>
      <c r="E9" s="89"/>
      <c r="F9" s="89"/>
    </row>
    <row r="10" spans="1:6" s="29" customFormat="1" ht="9.75" customHeight="1" x14ac:dyDescent="0.15">
      <c r="A10" s="88">
        <v>1</v>
      </c>
      <c r="B10" s="28"/>
      <c r="C10" s="90"/>
      <c r="D10" s="91"/>
      <c r="E10" s="92"/>
      <c r="F10" s="92"/>
    </row>
    <row r="11" spans="1:6" ht="21" customHeight="1" x14ac:dyDescent="0.15">
      <c r="A11" s="89"/>
      <c r="B11" s="30"/>
      <c r="C11" s="94"/>
      <c r="D11" s="95"/>
      <c r="E11" s="93"/>
      <c r="F11" s="99"/>
    </row>
    <row r="12" spans="1:6" s="29" customFormat="1" ht="9.75" customHeight="1" x14ac:dyDescent="0.15">
      <c r="A12" s="88">
        <v>2</v>
      </c>
      <c r="B12" s="31"/>
      <c r="C12" s="90"/>
      <c r="D12" s="91"/>
      <c r="E12" s="92"/>
      <c r="F12" s="99"/>
    </row>
    <row r="13" spans="1:6" ht="21" customHeight="1" x14ac:dyDescent="0.15">
      <c r="A13" s="89"/>
      <c r="B13" s="30"/>
      <c r="C13" s="94"/>
      <c r="D13" s="95"/>
      <c r="E13" s="93"/>
      <c r="F13" s="99"/>
    </row>
    <row r="14" spans="1:6" s="29" customFormat="1" ht="9.75" customHeight="1" x14ac:dyDescent="0.15">
      <c r="A14" s="88">
        <v>3</v>
      </c>
      <c r="B14" s="31"/>
      <c r="C14" s="90"/>
      <c r="D14" s="91"/>
      <c r="E14" s="92"/>
      <c r="F14" s="99"/>
    </row>
    <row r="15" spans="1:6" ht="21" customHeight="1" x14ac:dyDescent="0.15">
      <c r="A15" s="89"/>
      <c r="B15" s="30"/>
      <c r="C15" s="94"/>
      <c r="D15" s="95"/>
      <c r="E15" s="93"/>
      <c r="F15" s="99"/>
    </row>
    <row r="16" spans="1:6" s="29" customFormat="1" ht="9.75" customHeight="1" x14ac:dyDescent="0.15">
      <c r="A16" s="88">
        <v>4</v>
      </c>
      <c r="B16" s="31"/>
      <c r="C16" s="90"/>
      <c r="D16" s="91"/>
      <c r="E16" s="92"/>
      <c r="F16" s="99"/>
    </row>
    <row r="17" spans="1:6" ht="21" customHeight="1" x14ac:dyDescent="0.15">
      <c r="A17" s="89"/>
      <c r="B17" s="30"/>
      <c r="C17" s="94"/>
      <c r="D17" s="95"/>
      <c r="E17" s="93"/>
      <c r="F17" s="99"/>
    </row>
    <row r="18" spans="1:6" s="29" customFormat="1" ht="9.75" customHeight="1" x14ac:dyDescent="0.15">
      <c r="A18" s="88">
        <v>5</v>
      </c>
      <c r="B18" s="31"/>
      <c r="C18" s="90"/>
      <c r="D18" s="91"/>
      <c r="E18" s="92"/>
      <c r="F18" s="99"/>
    </row>
    <row r="19" spans="1:6" ht="21" customHeight="1" x14ac:dyDescent="0.15">
      <c r="A19" s="89"/>
      <c r="B19" s="30"/>
      <c r="C19" s="94"/>
      <c r="D19" s="95"/>
      <c r="E19" s="93"/>
      <c r="F19" s="99"/>
    </row>
    <row r="20" spans="1:6" s="29" customFormat="1" ht="9.75" customHeight="1" x14ac:dyDescent="0.15">
      <c r="A20" s="88">
        <v>6</v>
      </c>
      <c r="B20" s="31"/>
      <c r="C20" s="90"/>
      <c r="D20" s="91"/>
      <c r="E20" s="92"/>
      <c r="F20" s="99"/>
    </row>
    <row r="21" spans="1:6" ht="21" customHeight="1" x14ac:dyDescent="0.15">
      <c r="A21" s="89"/>
      <c r="B21" s="30"/>
      <c r="C21" s="94"/>
      <c r="D21" s="95"/>
      <c r="E21" s="93"/>
      <c r="F21" s="99"/>
    </row>
    <row r="22" spans="1:6" s="29" customFormat="1" ht="9.75" customHeight="1" x14ac:dyDescent="0.15">
      <c r="A22" s="88">
        <v>7</v>
      </c>
      <c r="B22" s="31"/>
      <c r="C22" s="90"/>
      <c r="D22" s="91"/>
      <c r="E22" s="92"/>
      <c r="F22" s="99"/>
    </row>
    <row r="23" spans="1:6" ht="21" customHeight="1" x14ac:dyDescent="0.15">
      <c r="A23" s="89"/>
      <c r="B23" s="30"/>
      <c r="C23" s="94"/>
      <c r="D23" s="95"/>
      <c r="E23" s="93"/>
      <c r="F23" s="99"/>
    </row>
    <row r="24" spans="1:6" s="29" customFormat="1" ht="9.75" customHeight="1" x14ac:dyDescent="0.15">
      <c r="A24" s="88">
        <v>8</v>
      </c>
      <c r="B24" s="31"/>
      <c r="C24" s="90"/>
      <c r="D24" s="91"/>
      <c r="E24" s="92"/>
      <c r="F24" s="99"/>
    </row>
    <row r="25" spans="1:6" ht="21" customHeight="1" x14ac:dyDescent="0.15">
      <c r="A25" s="89"/>
      <c r="B25" s="30"/>
      <c r="C25" s="94"/>
      <c r="D25" s="95"/>
      <c r="E25" s="93"/>
      <c r="F25" s="93"/>
    </row>
    <row r="26" spans="1:6" ht="9" customHeight="1" x14ac:dyDescent="0.15"/>
    <row r="27" spans="1:6" ht="20.100000000000001" customHeight="1" x14ac:dyDescent="0.15">
      <c r="A27" s="22" t="s">
        <v>110</v>
      </c>
      <c r="B27" s="20" t="s">
        <v>117</v>
      </c>
      <c r="C27" s="23"/>
      <c r="E27" s="35"/>
      <c r="F27" s="35"/>
    </row>
    <row r="28" spans="1:6" ht="18" customHeight="1" x14ac:dyDescent="0.15">
      <c r="A28" s="24" t="s">
        <v>98</v>
      </c>
      <c r="B28" s="86"/>
      <c r="C28" s="96"/>
      <c r="D28" s="96"/>
      <c r="E28" s="96"/>
      <c r="F28" s="25" t="s">
        <v>99</v>
      </c>
    </row>
    <row r="29" spans="1:6" ht="18" customHeight="1" x14ac:dyDescent="0.15">
      <c r="A29" s="24" t="s">
        <v>114</v>
      </c>
      <c r="B29" s="86"/>
      <c r="C29" s="87"/>
      <c r="D29" s="24" t="s">
        <v>112</v>
      </c>
      <c r="E29" s="84" t="s">
        <v>113</v>
      </c>
      <c r="F29" s="85"/>
    </row>
    <row r="30" spans="1:6" ht="18" customHeight="1" x14ac:dyDescent="0.15">
      <c r="A30" s="24" t="s">
        <v>100</v>
      </c>
      <c r="B30" s="84"/>
      <c r="C30" s="85"/>
      <c r="D30" s="24" t="s">
        <v>101</v>
      </c>
      <c r="E30" s="86"/>
      <c r="F30" s="87"/>
    </row>
    <row r="31" spans="1:6" ht="18" customHeight="1" x14ac:dyDescent="0.15">
      <c r="A31" s="24" t="s">
        <v>102</v>
      </c>
      <c r="B31" s="86"/>
      <c r="C31" s="96"/>
      <c r="D31" s="96"/>
      <c r="E31" s="96"/>
      <c r="F31" s="87"/>
    </row>
    <row r="32" spans="1:6" s="21" customFormat="1" ht="14.25" customHeight="1" x14ac:dyDescent="0.15">
      <c r="A32" s="88" t="s">
        <v>103</v>
      </c>
      <c r="B32" s="26" t="s">
        <v>104</v>
      </c>
      <c r="C32" s="90" t="s">
        <v>105</v>
      </c>
      <c r="D32" s="91"/>
      <c r="E32" s="88" t="s">
        <v>106</v>
      </c>
      <c r="F32" s="88" t="s">
        <v>107</v>
      </c>
    </row>
    <row r="33" spans="1:6" s="21" customFormat="1" ht="18" customHeight="1" x14ac:dyDescent="0.15">
      <c r="A33" s="89"/>
      <c r="B33" s="27" t="s">
        <v>108</v>
      </c>
      <c r="C33" s="97" t="s">
        <v>111</v>
      </c>
      <c r="D33" s="98"/>
      <c r="E33" s="89"/>
      <c r="F33" s="89"/>
    </row>
    <row r="34" spans="1:6" s="29" customFormat="1" ht="9.75" customHeight="1" x14ac:dyDescent="0.15">
      <c r="A34" s="88">
        <v>1</v>
      </c>
      <c r="B34" s="28"/>
      <c r="C34" s="90"/>
      <c r="D34" s="91"/>
      <c r="E34" s="92"/>
      <c r="F34" s="32"/>
    </row>
    <row r="35" spans="1:6" ht="21" customHeight="1" x14ac:dyDescent="0.15">
      <c r="A35" s="89"/>
      <c r="B35" s="30"/>
      <c r="C35" s="94"/>
      <c r="D35" s="95"/>
      <c r="E35" s="93"/>
      <c r="F35" s="33"/>
    </row>
    <row r="36" spans="1:6" s="29" customFormat="1" ht="9.75" customHeight="1" x14ac:dyDescent="0.15">
      <c r="A36" s="88">
        <v>2</v>
      </c>
      <c r="B36" s="31"/>
      <c r="C36" s="90"/>
      <c r="D36" s="91"/>
      <c r="E36" s="92"/>
      <c r="F36" s="32"/>
    </row>
    <row r="37" spans="1:6" ht="21" customHeight="1" x14ac:dyDescent="0.15">
      <c r="A37" s="89"/>
      <c r="B37" s="30"/>
      <c r="C37" s="94"/>
      <c r="D37" s="95"/>
      <c r="E37" s="93"/>
      <c r="F37" s="33"/>
    </row>
    <row r="38" spans="1:6" s="29" customFormat="1" ht="9.75" customHeight="1" x14ac:dyDescent="0.15">
      <c r="A38" s="88">
        <v>3</v>
      </c>
      <c r="B38" s="31"/>
      <c r="C38" s="90"/>
      <c r="D38" s="91"/>
      <c r="E38" s="92"/>
      <c r="F38" s="32"/>
    </row>
    <row r="39" spans="1:6" ht="21" customHeight="1" x14ac:dyDescent="0.15">
      <c r="A39" s="89"/>
      <c r="B39" s="30"/>
      <c r="C39" s="94"/>
      <c r="D39" s="95"/>
      <c r="E39" s="93"/>
      <c r="F39" s="33"/>
    </row>
    <row r="40" spans="1:6" s="29" customFormat="1" ht="9.75" customHeight="1" x14ac:dyDescent="0.15">
      <c r="A40" s="88">
        <v>4</v>
      </c>
      <c r="B40" s="31"/>
      <c r="C40" s="90"/>
      <c r="D40" s="91"/>
      <c r="E40" s="92"/>
      <c r="F40" s="32"/>
    </row>
    <row r="41" spans="1:6" ht="21" customHeight="1" x14ac:dyDescent="0.15">
      <c r="A41" s="89"/>
      <c r="B41" s="30"/>
      <c r="C41" s="94"/>
      <c r="D41" s="95"/>
      <c r="E41" s="93"/>
      <c r="F41" s="33"/>
    </row>
    <row r="42" spans="1:6" s="29" customFormat="1" ht="9.75" customHeight="1" x14ac:dyDescent="0.15">
      <c r="A42" s="88">
        <v>5</v>
      </c>
      <c r="B42" s="31"/>
      <c r="C42" s="90"/>
      <c r="D42" s="91"/>
      <c r="E42" s="92"/>
      <c r="F42" s="32"/>
    </row>
    <row r="43" spans="1:6" ht="21" customHeight="1" x14ac:dyDescent="0.15">
      <c r="A43" s="89"/>
      <c r="B43" s="30"/>
      <c r="C43" s="94"/>
      <c r="D43" s="95"/>
      <c r="E43" s="93"/>
      <c r="F43" s="33"/>
    </row>
    <row r="44" spans="1:6" s="29" customFormat="1" ht="9.75" customHeight="1" x14ac:dyDescent="0.15">
      <c r="A44" s="88">
        <v>6</v>
      </c>
      <c r="B44" s="31"/>
      <c r="C44" s="90"/>
      <c r="D44" s="91"/>
      <c r="E44" s="92"/>
      <c r="F44" s="32"/>
    </row>
    <row r="45" spans="1:6" ht="21" customHeight="1" x14ac:dyDescent="0.15">
      <c r="A45" s="89"/>
      <c r="B45" s="30"/>
      <c r="C45" s="94"/>
      <c r="D45" s="95"/>
      <c r="E45" s="93"/>
      <c r="F45" s="33"/>
    </row>
    <row r="46" spans="1:6" s="29" customFormat="1" ht="9.75" customHeight="1" x14ac:dyDescent="0.15">
      <c r="A46" s="88">
        <v>7</v>
      </c>
      <c r="B46" s="31"/>
      <c r="C46" s="90"/>
      <c r="D46" s="91"/>
      <c r="E46" s="92"/>
      <c r="F46" s="32"/>
    </row>
    <row r="47" spans="1:6" ht="21" customHeight="1" x14ac:dyDescent="0.15">
      <c r="A47" s="89"/>
      <c r="B47" s="30"/>
      <c r="C47" s="94"/>
      <c r="D47" s="95"/>
      <c r="E47" s="93"/>
      <c r="F47" s="33"/>
    </row>
    <row r="48" spans="1:6" s="29" customFormat="1" ht="9.75" customHeight="1" x14ac:dyDescent="0.15">
      <c r="A48" s="88">
        <v>8</v>
      </c>
      <c r="B48" s="31"/>
      <c r="C48" s="90"/>
      <c r="D48" s="91"/>
      <c r="E48" s="92"/>
      <c r="F48" s="32"/>
    </row>
    <row r="49" spans="1:6" ht="21" customHeight="1" x14ac:dyDescent="0.15">
      <c r="A49" s="89"/>
      <c r="B49" s="30"/>
      <c r="C49" s="94"/>
      <c r="D49" s="95"/>
      <c r="E49" s="93"/>
      <c r="F49" s="33"/>
    </row>
    <row r="50" spans="1:6" s="29" customFormat="1" ht="9.75" customHeight="1" x14ac:dyDescent="0.15">
      <c r="A50" s="88">
        <v>9</v>
      </c>
      <c r="B50" s="31"/>
      <c r="C50" s="90"/>
      <c r="D50" s="91"/>
      <c r="E50" s="92"/>
      <c r="F50" s="32"/>
    </row>
    <row r="51" spans="1:6" ht="21" customHeight="1" x14ac:dyDescent="0.15">
      <c r="A51" s="89"/>
      <c r="B51" s="30"/>
      <c r="C51" s="94"/>
      <c r="D51" s="95"/>
      <c r="E51" s="93"/>
      <c r="F51" s="33"/>
    </row>
    <row r="52" spans="1:6" s="29" customFormat="1" ht="9.75" customHeight="1" x14ac:dyDescent="0.15">
      <c r="A52" s="88">
        <v>10</v>
      </c>
      <c r="B52" s="31"/>
      <c r="C52" s="90"/>
      <c r="D52" s="91"/>
      <c r="E52" s="92"/>
      <c r="F52" s="32"/>
    </row>
    <row r="53" spans="1:6" ht="21" customHeight="1" x14ac:dyDescent="0.15">
      <c r="A53" s="89"/>
      <c r="B53" s="30"/>
      <c r="C53" s="94"/>
      <c r="D53" s="95"/>
      <c r="E53" s="93"/>
      <c r="F53" s="34"/>
    </row>
    <row r="54" spans="1:6" ht="14.25" x14ac:dyDescent="0.15">
      <c r="A54" s="83" t="s">
        <v>115</v>
      </c>
      <c r="B54" s="83"/>
      <c r="C54" s="83"/>
      <c r="D54" s="83"/>
      <c r="E54" s="83"/>
      <c r="F54" s="83"/>
    </row>
    <row r="55" spans="1:6" ht="14.25" x14ac:dyDescent="0.15">
      <c r="A55" s="83" t="s">
        <v>116</v>
      </c>
      <c r="B55" s="83"/>
      <c r="C55" s="83"/>
      <c r="D55" s="83"/>
      <c r="E55" s="83"/>
      <c r="F55" s="83"/>
    </row>
    <row r="56" spans="1:6" ht="14.25" x14ac:dyDescent="0.15"/>
    <row r="57" spans="1:6" ht="14.25" x14ac:dyDescent="0.15"/>
  </sheetData>
  <mergeCells count="98">
    <mergeCell ref="B1:E1"/>
    <mergeCell ref="B4:E4"/>
    <mergeCell ref="B6:C6"/>
    <mergeCell ref="E6:F6"/>
    <mergeCell ref="B7:F7"/>
    <mergeCell ref="A10:A11"/>
    <mergeCell ref="C10:D10"/>
    <mergeCell ref="E10:E11"/>
    <mergeCell ref="F10:F25"/>
    <mergeCell ref="C11:D11"/>
    <mergeCell ref="A12:A13"/>
    <mergeCell ref="C12:D12"/>
    <mergeCell ref="E12:E13"/>
    <mergeCell ref="C13:D13"/>
    <mergeCell ref="A14:A15"/>
    <mergeCell ref="C14:D14"/>
    <mergeCell ref="E14:E15"/>
    <mergeCell ref="C15:D15"/>
    <mergeCell ref="A16:A17"/>
    <mergeCell ref="C16:D16"/>
    <mergeCell ref="E16:E17"/>
    <mergeCell ref="A8:A9"/>
    <mergeCell ref="C8:D8"/>
    <mergeCell ref="E8:E9"/>
    <mergeCell ref="F8:F9"/>
    <mergeCell ref="C9:D9"/>
    <mergeCell ref="C17:D17"/>
    <mergeCell ref="A18:A19"/>
    <mergeCell ref="C18:D18"/>
    <mergeCell ref="E18:E19"/>
    <mergeCell ref="C19:D19"/>
    <mergeCell ref="A20:A21"/>
    <mergeCell ref="C20:D20"/>
    <mergeCell ref="E20:E21"/>
    <mergeCell ref="C21:D21"/>
    <mergeCell ref="A22:A23"/>
    <mergeCell ref="C22:D22"/>
    <mergeCell ref="E22:E23"/>
    <mergeCell ref="C23:D23"/>
    <mergeCell ref="A24:A25"/>
    <mergeCell ref="C24:D24"/>
    <mergeCell ref="E24:E25"/>
    <mergeCell ref="C25:D25"/>
    <mergeCell ref="B28:E28"/>
    <mergeCell ref="B30:C30"/>
    <mergeCell ref="E30:F30"/>
    <mergeCell ref="B31:F31"/>
    <mergeCell ref="A32:A33"/>
    <mergeCell ref="C32:D32"/>
    <mergeCell ref="E32:E33"/>
    <mergeCell ref="F32:F33"/>
    <mergeCell ref="C33:D33"/>
    <mergeCell ref="A34:A35"/>
    <mergeCell ref="C34:D34"/>
    <mergeCell ref="E34:E35"/>
    <mergeCell ref="C35:D35"/>
    <mergeCell ref="A36:A37"/>
    <mergeCell ref="C36:D36"/>
    <mergeCell ref="E36:E37"/>
    <mergeCell ref="C37:D37"/>
    <mergeCell ref="A38:A39"/>
    <mergeCell ref="C38:D38"/>
    <mergeCell ref="E38:E39"/>
    <mergeCell ref="C39:D39"/>
    <mergeCell ref="A40:A41"/>
    <mergeCell ref="C40:D40"/>
    <mergeCell ref="E40:E41"/>
    <mergeCell ref="C41:D41"/>
    <mergeCell ref="A42:A43"/>
    <mergeCell ref="C42:D42"/>
    <mergeCell ref="E42:E43"/>
    <mergeCell ref="C43:D43"/>
    <mergeCell ref="A44:A45"/>
    <mergeCell ref="C44:D44"/>
    <mergeCell ref="E44:E45"/>
    <mergeCell ref="C45:D45"/>
    <mergeCell ref="E46:E47"/>
    <mergeCell ref="C47:D47"/>
    <mergeCell ref="A48:A49"/>
    <mergeCell ref="C48:D48"/>
    <mergeCell ref="E48:E49"/>
    <mergeCell ref="C49:D49"/>
    <mergeCell ref="A54:F54"/>
    <mergeCell ref="A55:F55"/>
    <mergeCell ref="E5:F5"/>
    <mergeCell ref="B5:C5"/>
    <mergeCell ref="B29:C29"/>
    <mergeCell ref="E29:F29"/>
    <mergeCell ref="A50:A51"/>
    <mergeCell ref="C50:D50"/>
    <mergeCell ref="E50:E51"/>
    <mergeCell ref="C51:D51"/>
    <mergeCell ref="A52:A53"/>
    <mergeCell ref="C52:D52"/>
    <mergeCell ref="E52:E53"/>
    <mergeCell ref="C53:D53"/>
    <mergeCell ref="A46:A47"/>
    <mergeCell ref="C46:D46"/>
  </mergeCells>
  <phoneticPr fontId="2"/>
  <printOptions horizontalCentered="1" verticalCentered="1"/>
  <pageMargins left="0.98425196850393704" right="0.98425196850393704" top="0.15748031496062992" bottom="0.23622047244094491" header="0.11811023622047245" footer="0.118110236220472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43D79-32C0-492F-8134-72F0D76DAEB6}">
  <dimension ref="B1:AH53"/>
  <sheetViews>
    <sheetView view="pageBreakPreview" topLeftCell="A7" zoomScale="85" zoomScaleNormal="100" zoomScaleSheetLayoutView="85" workbookViewId="0">
      <selection activeCell="C45" sqref="C45:AH47"/>
    </sheetView>
  </sheetViews>
  <sheetFormatPr defaultColWidth="2.875" defaultRowHeight="15" customHeight="1" x14ac:dyDescent="0.15"/>
  <cols>
    <col min="1" max="16384" width="2.875" style="49"/>
  </cols>
  <sheetData>
    <row r="1" spans="2:34" ht="15" customHeight="1" x14ac:dyDescent="0.15">
      <c r="AA1" s="1"/>
    </row>
    <row r="2" spans="2:34" ht="15" customHeight="1" x14ac:dyDescent="0.15">
      <c r="B2" s="49" t="s">
        <v>222</v>
      </c>
      <c r="AA2" s="1"/>
    </row>
    <row r="3" spans="2:34" ht="15" customHeight="1" x14ac:dyDescent="0.15">
      <c r="AA3" s="1"/>
    </row>
    <row r="5" spans="2:34" ht="15" customHeight="1" x14ac:dyDescent="0.15">
      <c r="L5" s="140" t="s">
        <v>223</v>
      </c>
      <c r="M5" s="140"/>
      <c r="N5" s="140"/>
      <c r="O5" s="140"/>
      <c r="P5" s="140"/>
      <c r="Q5" s="140"/>
      <c r="R5" s="140"/>
      <c r="S5" s="140"/>
      <c r="T5" s="140"/>
      <c r="U5" s="140"/>
      <c r="V5" s="140"/>
      <c r="W5" s="140"/>
      <c r="X5" s="140"/>
      <c r="Y5" s="140"/>
    </row>
    <row r="6" spans="2:34" ht="15" customHeight="1" x14ac:dyDescent="0.15">
      <c r="L6" s="140"/>
      <c r="M6" s="140"/>
      <c r="N6" s="140"/>
      <c r="O6" s="140"/>
      <c r="P6" s="140"/>
      <c r="Q6" s="140"/>
      <c r="R6" s="140"/>
      <c r="S6" s="140"/>
      <c r="T6" s="140"/>
      <c r="U6" s="140"/>
      <c r="V6" s="140"/>
      <c r="W6" s="140"/>
      <c r="X6" s="140"/>
      <c r="Y6" s="140"/>
    </row>
    <row r="7" spans="2:34" ht="15" customHeight="1" x14ac:dyDescent="0.15">
      <c r="L7" s="140"/>
      <c r="M7" s="140"/>
      <c r="N7" s="140"/>
      <c r="O7" s="140"/>
      <c r="P7" s="140"/>
      <c r="Q7" s="140"/>
      <c r="R7" s="140"/>
      <c r="S7" s="140"/>
      <c r="T7" s="140"/>
      <c r="U7" s="140"/>
      <c r="V7" s="140"/>
      <c r="W7" s="140"/>
      <c r="X7" s="140"/>
      <c r="Y7" s="140"/>
    </row>
    <row r="9" spans="2:34" ht="15" customHeight="1" x14ac:dyDescent="0.15">
      <c r="C9" s="141" t="s">
        <v>224</v>
      </c>
      <c r="D9" s="141"/>
      <c r="E9" s="141"/>
      <c r="F9" s="141"/>
      <c r="G9" s="141"/>
      <c r="H9" s="141"/>
      <c r="I9" s="141"/>
      <c r="J9" s="141"/>
      <c r="K9" s="141"/>
      <c r="L9" s="141"/>
      <c r="M9" s="141"/>
      <c r="N9" s="141"/>
      <c r="O9" s="141"/>
      <c r="P9" s="141"/>
      <c r="Q9" s="141"/>
      <c r="R9" s="141"/>
      <c r="S9" s="141"/>
      <c r="T9" s="141"/>
      <c r="W9" s="141" t="s">
        <v>225</v>
      </c>
      <c r="X9" s="141"/>
      <c r="Y9" s="141"/>
      <c r="Z9" s="141"/>
      <c r="AA9" s="141"/>
      <c r="AB9" s="141"/>
      <c r="AC9" s="141"/>
      <c r="AD9" s="141"/>
      <c r="AE9" s="141"/>
      <c r="AF9" s="141"/>
      <c r="AG9" s="141"/>
    </row>
    <row r="10" spans="2:34" ht="15" customHeight="1" x14ac:dyDescent="0.15">
      <c r="C10" s="142"/>
      <c r="D10" s="142"/>
      <c r="E10" s="142"/>
      <c r="F10" s="142"/>
      <c r="G10" s="142"/>
      <c r="H10" s="142"/>
      <c r="I10" s="142"/>
      <c r="J10" s="142"/>
      <c r="K10" s="142"/>
      <c r="L10" s="142"/>
      <c r="M10" s="142"/>
      <c r="N10" s="142"/>
      <c r="O10" s="142"/>
      <c r="P10" s="142"/>
      <c r="Q10" s="142"/>
      <c r="R10" s="142"/>
      <c r="S10" s="142"/>
      <c r="T10" s="142"/>
      <c r="W10" s="142"/>
      <c r="X10" s="142"/>
      <c r="Y10" s="142"/>
      <c r="Z10" s="142"/>
      <c r="AA10" s="142"/>
      <c r="AB10" s="142"/>
      <c r="AC10" s="142"/>
      <c r="AD10" s="142"/>
      <c r="AE10" s="142"/>
      <c r="AF10" s="142"/>
      <c r="AG10" s="142"/>
    </row>
    <row r="13" spans="2:34" ht="15" customHeight="1" x14ac:dyDescent="0.15">
      <c r="C13" s="115" t="s">
        <v>226</v>
      </c>
      <c r="D13" s="115"/>
      <c r="E13" s="115"/>
      <c r="F13" s="115"/>
      <c r="G13" s="115"/>
      <c r="H13" s="115"/>
      <c r="I13" s="115"/>
      <c r="J13" s="143"/>
      <c r="K13" s="143"/>
      <c r="L13" s="143"/>
      <c r="M13" s="143"/>
      <c r="N13" s="143"/>
      <c r="O13" s="143"/>
      <c r="P13" s="143"/>
      <c r="Q13" s="143"/>
      <c r="R13" s="143"/>
      <c r="S13" s="143"/>
      <c r="T13" s="143"/>
      <c r="U13" s="143"/>
      <c r="V13" s="143"/>
      <c r="W13" s="143"/>
      <c r="X13" s="144" t="s">
        <v>227</v>
      </c>
      <c r="Y13" s="144"/>
      <c r="Z13" s="144"/>
      <c r="AA13" s="144"/>
      <c r="AB13" s="144"/>
      <c r="AC13" s="144"/>
      <c r="AD13" s="144"/>
      <c r="AE13" s="144"/>
      <c r="AF13" s="144"/>
      <c r="AG13" s="144"/>
      <c r="AH13" s="144"/>
    </row>
    <row r="14" spans="2:34" ht="15" customHeight="1" x14ac:dyDescent="0.15">
      <c r="C14" s="115"/>
      <c r="D14" s="115"/>
      <c r="E14" s="115"/>
      <c r="F14" s="115"/>
      <c r="G14" s="115"/>
      <c r="H14" s="115"/>
      <c r="I14" s="115"/>
      <c r="J14" s="143"/>
      <c r="K14" s="143"/>
      <c r="L14" s="143"/>
      <c r="M14" s="143"/>
      <c r="N14" s="143"/>
      <c r="O14" s="143"/>
      <c r="P14" s="143"/>
      <c r="Q14" s="143"/>
      <c r="R14" s="143"/>
      <c r="S14" s="143"/>
      <c r="T14" s="143"/>
      <c r="U14" s="143"/>
      <c r="V14" s="143"/>
      <c r="W14" s="143"/>
      <c r="X14" s="144"/>
      <c r="Y14" s="144"/>
      <c r="Z14" s="144"/>
      <c r="AA14" s="144"/>
      <c r="AB14" s="144"/>
      <c r="AC14" s="144"/>
      <c r="AD14" s="144"/>
      <c r="AE14" s="144"/>
      <c r="AF14" s="144"/>
      <c r="AG14" s="144"/>
      <c r="AH14" s="144"/>
    </row>
    <row r="15" spans="2:34" ht="15" customHeight="1" x14ac:dyDescent="0.15">
      <c r="C15" s="115"/>
      <c r="D15" s="115"/>
      <c r="E15" s="115"/>
      <c r="F15" s="115"/>
      <c r="G15" s="115"/>
      <c r="H15" s="115"/>
      <c r="I15" s="115"/>
      <c r="J15" s="143"/>
      <c r="K15" s="143"/>
      <c r="L15" s="143"/>
      <c r="M15" s="143"/>
      <c r="N15" s="143"/>
      <c r="O15" s="143"/>
      <c r="P15" s="143"/>
      <c r="Q15" s="143"/>
      <c r="R15" s="143"/>
      <c r="S15" s="143"/>
      <c r="T15" s="143"/>
      <c r="U15" s="143"/>
      <c r="V15" s="143"/>
      <c r="W15" s="143"/>
      <c r="X15" s="144" t="s">
        <v>228</v>
      </c>
      <c r="Y15" s="144"/>
      <c r="Z15" s="144"/>
      <c r="AA15" s="144"/>
      <c r="AB15" s="144"/>
      <c r="AC15" s="144"/>
      <c r="AD15" s="144"/>
      <c r="AE15" s="144"/>
      <c r="AF15" s="144"/>
      <c r="AG15" s="144"/>
      <c r="AH15" s="144"/>
    </row>
    <row r="16" spans="2:34" ht="15" customHeight="1" x14ac:dyDescent="0.15">
      <c r="C16" s="115"/>
      <c r="D16" s="115"/>
      <c r="E16" s="115"/>
      <c r="F16" s="115"/>
      <c r="G16" s="115"/>
      <c r="H16" s="115"/>
      <c r="I16" s="115"/>
      <c r="J16" s="143"/>
      <c r="K16" s="143"/>
      <c r="L16" s="143"/>
      <c r="M16" s="143"/>
      <c r="N16" s="143"/>
      <c r="O16" s="143"/>
      <c r="P16" s="143"/>
      <c r="Q16" s="143"/>
      <c r="R16" s="143"/>
      <c r="S16" s="143"/>
      <c r="T16" s="143"/>
      <c r="U16" s="143"/>
      <c r="V16" s="143"/>
      <c r="W16" s="143"/>
      <c r="X16" s="144"/>
      <c r="Y16" s="144"/>
      <c r="Z16" s="144"/>
      <c r="AA16" s="144"/>
      <c r="AB16" s="144"/>
      <c r="AC16" s="144"/>
      <c r="AD16" s="144"/>
      <c r="AE16" s="144"/>
      <c r="AF16" s="144"/>
      <c r="AG16" s="144"/>
      <c r="AH16" s="144"/>
    </row>
    <row r="17" spans="3:34" ht="15" customHeight="1" x14ac:dyDescent="0.15">
      <c r="C17" s="115" t="s">
        <v>229</v>
      </c>
      <c r="D17" s="115"/>
      <c r="E17" s="115"/>
      <c r="F17" s="115"/>
      <c r="G17" s="115"/>
      <c r="H17" s="115"/>
      <c r="I17" s="115"/>
      <c r="J17" s="131" t="s">
        <v>230</v>
      </c>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row>
    <row r="18" spans="3:34" ht="15" customHeight="1" x14ac:dyDescent="0.15">
      <c r="C18" s="115"/>
      <c r="D18" s="115"/>
      <c r="E18" s="115"/>
      <c r="F18" s="115"/>
      <c r="G18" s="115"/>
      <c r="H18" s="115"/>
      <c r="I18" s="115"/>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row>
    <row r="19" spans="3:34" ht="15" customHeight="1" x14ac:dyDescent="0.15">
      <c r="C19" s="115"/>
      <c r="D19" s="115"/>
      <c r="E19" s="115"/>
      <c r="F19" s="115"/>
      <c r="G19" s="115"/>
      <c r="H19" s="115"/>
      <c r="I19" s="115"/>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row>
    <row r="20" spans="3:34" ht="15" customHeight="1" x14ac:dyDescent="0.15">
      <c r="C20" s="115"/>
      <c r="D20" s="115"/>
      <c r="E20" s="115"/>
      <c r="F20" s="115"/>
      <c r="G20" s="115"/>
      <c r="H20" s="115"/>
      <c r="I20" s="115"/>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row>
    <row r="21" spans="3:34" ht="15" customHeight="1" x14ac:dyDescent="0.15">
      <c r="C21" s="63" t="s">
        <v>102</v>
      </c>
      <c r="D21" s="63"/>
      <c r="E21" s="63"/>
      <c r="F21" s="63"/>
      <c r="G21" s="63"/>
      <c r="H21" s="63"/>
      <c r="I21" s="63"/>
      <c r="J21" s="133"/>
      <c r="K21" s="133"/>
      <c r="L21" s="133"/>
      <c r="M21" s="133"/>
      <c r="N21" s="133"/>
      <c r="O21" s="133"/>
      <c r="P21" s="133"/>
      <c r="Q21" s="133"/>
      <c r="R21" s="133"/>
      <c r="S21" s="133"/>
      <c r="T21" s="133"/>
      <c r="U21" s="133"/>
      <c r="V21" s="133"/>
      <c r="W21" s="133"/>
      <c r="X21" s="134" t="s">
        <v>231</v>
      </c>
      <c r="Y21" s="135"/>
      <c r="Z21" s="135"/>
      <c r="AA21" s="135"/>
      <c r="AB21" s="135"/>
      <c r="AC21" s="135"/>
      <c r="AD21" s="135"/>
      <c r="AE21" s="135"/>
      <c r="AF21" s="135"/>
      <c r="AG21" s="135"/>
      <c r="AH21" s="136"/>
    </row>
    <row r="22" spans="3:34" ht="15" customHeight="1" x14ac:dyDescent="0.15">
      <c r="C22" s="63"/>
      <c r="D22" s="63"/>
      <c r="E22" s="63"/>
      <c r="F22" s="63"/>
      <c r="G22" s="63"/>
      <c r="H22" s="63"/>
      <c r="I22" s="63"/>
      <c r="J22" s="133"/>
      <c r="K22" s="133"/>
      <c r="L22" s="133"/>
      <c r="M22" s="133"/>
      <c r="N22" s="133"/>
      <c r="O22" s="133"/>
      <c r="P22" s="133"/>
      <c r="Q22" s="133"/>
      <c r="R22" s="133"/>
      <c r="S22" s="133"/>
      <c r="T22" s="133"/>
      <c r="U22" s="133"/>
      <c r="V22" s="133"/>
      <c r="W22" s="133"/>
      <c r="X22" s="137"/>
      <c r="Y22" s="138"/>
      <c r="Z22" s="138"/>
      <c r="AA22" s="138"/>
      <c r="AB22" s="138"/>
      <c r="AC22" s="138"/>
      <c r="AD22" s="138"/>
      <c r="AE22" s="138"/>
      <c r="AF22" s="138"/>
      <c r="AG22" s="138"/>
      <c r="AH22" s="139"/>
    </row>
    <row r="23" spans="3:34" ht="15" customHeight="1" x14ac:dyDescent="0.15">
      <c r="C23" s="63"/>
      <c r="D23" s="63"/>
      <c r="E23" s="63"/>
      <c r="F23" s="63"/>
      <c r="G23" s="63"/>
      <c r="H23" s="63"/>
      <c r="I23" s="63"/>
      <c r="J23" s="133"/>
      <c r="K23" s="133"/>
      <c r="L23" s="133"/>
      <c r="M23" s="133"/>
      <c r="N23" s="133"/>
      <c r="O23" s="133"/>
      <c r="P23" s="133"/>
      <c r="Q23" s="133"/>
      <c r="R23" s="133"/>
      <c r="S23" s="133"/>
      <c r="T23" s="133"/>
      <c r="U23" s="133"/>
      <c r="V23" s="133"/>
      <c r="W23" s="133"/>
      <c r="X23" s="134" t="s">
        <v>232</v>
      </c>
      <c r="Y23" s="135"/>
      <c r="Z23" s="135"/>
      <c r="AA23" s="135"/>
      <c r="AB23" s="135"/>
      <c r="AC23" s="135"/>
      <c r="AD23" s="135"/>
      <c r="AE23" s="135"/>
      <c r="AF23" s="135"/>
      <c r="AG23" s="135"/>
      <c r="AH23" s="136"/>
    </row>
    <row r="24" spans="3:34" ht="15" customHeight="1" x14ac:dyDescent="0.15">
      <c r="C24" s="63"/>
      <c r="D24" s="63"/>
      <c r="E24" s="63"/>
      <c r="F24" s="63"/>
      <c r="G24" s="63"/>
      <c r="H24" s="63"/>
      <c r="I24" s="63"/>
      <c r="J24" s="133"/>
      <c r="K24" s="133"/>
      <c r="L24" s="133"/>
      <c r="M24" s="133"/>
      <c r="N24" s="133"/>
      <c r="O24" s="133"/>
      <c r="P24" s="133"/>
      <c r="Q24" s="133"/>
      <c r="R24" s="133"/>
      <c r="S24" s="133"/>
      <c r="T24" s="133"/>
      <c r="U24" s="133"/>
      <c r="V24" s="133"/>
      <c r="W24" s="133"/>
      <c r="X24" s="137"/>
      <c r="Y24" s="138"/>
      <c r="Z24" s="138"/>
      <c r="AA24" s="138"/>
      <c r="AB24" s="138"/>
      <c r="AC24" s="138"/>
      <c r="AD24" s="138"/>
      <c r="AE24" s="138"/>
      <c r="AF24" s="138"/>
      <c r="AG24" s="138"/>
      <c r="AH24" s="139"/>
    </row>
    <row r="25" spans="3:34" ht="15" customHeight="1" x14ac:dyDescent="0.15">
      <c r="C25" s="115" t="s">
        <v>233</v>
      </c>
      <c r="D25" s="115"/>
      <c r="E25" s="115"/>
      <c r="F25" s="115"/>
      <c r="G25" s="115"/>
      <c r="H25" s="115"/>
      <c r="I25" s="115"/>
      <c r="J25" s="124" t="s">
        <v>234</v>
      </c>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row>
    <row r="26" spans="3:34" ht="15" customHeight="1" x14ac:dyDescent="0.15">
      <c r="C26" s="115"/>
      <c r="D26" s="115"/>
      <c r="E26" s="115"/>
      <c r="F26" s="115"/>
      <c r="G26" s="115"/>
      <c r="H26" s="115"/>
      <c r="I26" s="115"/>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row>
    <row r="27" spans="3:34" ht="15" customHeight="1" x14ac:dyDescent="0.15">
      <c r="C27" s="115" t="s">
        <v>235</v>
      </c>
      <c r="D27" s="115"/>
      <c r="E27" s="115"/>
      <c r="F27" s="115"/>
      <c r="G27" s="115"/>
      <c r="H27" s="115"/>
      <c r="I27" s="115"/>
      <c r="J27" s="124" t="s">
        <v>236</v>
      </c>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row>
    <row r="28" spans="3:34" ht="15" customHeight="1" x14ac:dyDescent="0.15">
      <c r="C28" s="115"/>
      <c r="D28" s="115"/>
      <c r="E28" s="115"/>
      <c r="F28" s="115"/>
      <c r="G28" s="115"/>
      <c r="H28" s="115"/>
      <c r="I28" s="115"/>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row>
    <row r="29" spans="3:34" ht="15" customHeight="1" x14ac:dyDescent="0.15">
      <c r="C29" s="115" t="s">
        <v>237</v>
      </c>
      <c r="D29" s="115"/>
      <c r="E29" s="115"/>
      <c r="F29" s="115"/>
      <c r="G29" s="115"/>
      <c r="H29" s="115"/>
      <c r="I29" s="115"/>
      <c r="J29" s="125" t="s">
        <v>238</v>
      </c>
      <c r="K29" s="126"/>
      <c r="L29" s="126"/>
      <c r="M29" s="126"/>
      <c r="N29" s="126"/>
      <c r="O29" s="126"/>
      <c r="P29" s="126"/>
      <c r="Q29" s="126"/>
      <c r="R29" s="127"/>
      <c r="S29" s="115" t="s">
        <v>239</v>
      </c>
      <c r="T29" s="115"/>
      <c r="U29" s="115"/>
      <c r="V29" s="115"/>
      <c r="W29" s="115"/>
      <c r="X29" s="115"/>
      <c r="Y29" s="125" t="s">
        <v>240</v>
      </c>
      <c r="Z29" s="126"/>
      <c r="AA29" s="126"/>
      <c r="AB29" s="126"/>
      <c r="AC29" s="126"/>
      <c r="AD29" s="126"/>
      <c r="AE29" s="126"/>
      <c r="AF29" s="126"/>
      <c r="AG29" s="126"/>
      <c r="AH29" s="127"/>
    </row>
    <row r="30" spans="3:34" ht="15" customHeight="1" x14ac:dyDescent="0.15">
      <c r="C30" s="115"/>
      <c r="D30" s="115"/>
      <c r="E30" s="115"/>
      <c r="F30" s="115"/>
      <c r="G30" s="115"/>
      <c r="H30" s="115"/>
      <c r="I30" s="115"/>
      <c r="J30" s="128"/>
      <c r="K30" s="129"/>
      <c r="L30" s="129"/>
      <c r="M30" s="129"/>
      <c r="N30" s="129"/>
      <c r="O30" s="129"/>
      <c r="P30" s="129"/>
      <c r="Q30" s="129"/>
      <c r="R30" s="130"/>
      <c r="S30" s="115"/>
      <c r="T30" s="115"/>
      <c r="U30" s="115"/>
      <c r="V30" s="115"/>
      <c r="W30" s="115"/>
      <c r="X30" s="115"/>
      <c r="Y30" s="128"/>
      <c r="Z30" s="129"/>
      <c r="AA30" s="129"/>
      <c r="AB30" s="129"/>
      <c r="AC30" s="129"/>
      <c r="AD30" s="129"/>
      <c r="AE30" s="129"/>
      <c r="AF30" s="129"/>
      <c r="AG30" s="129"/>
      <c r="AH30" s="130"/>
    </row>
    <row r="31" spans="3:34" ht="15" customHeight="1" x14ac:dyDescent="0.15">
      <c r="C31" s="115"/>
      <c r="D31" s="115"/>
      <c r="E31" s="115"/>
      <c r="F31" s="115"/>
      <c r="G31" s="115"/>
      <c r="H31" s="115"/>
      <c r="I31" s="115"/>
      <c r="J31" s="115" t="s">
        <v>241</v>
      </c>
      <c r="K31" s="115"/>
      <c r="L31" s="115"/>
      <c r="M31" s="115"/>
      <c r="N31" s="115"/>
      <c r="O31" s="117" t="s">
        <v>84</v>
      </c>
      <c r="P31" s="117"/>
      <c r="Q31" s="117"/>
      <c r="R31" s="117"/>
      <c r="S31" s="117"/>
      <c r="T31" s="117" t="s">
        <v>84</v>
      </c>
      <c r="U31" s="117"/>
      <c r="V31" s="117"/>
      <c r="W31" s="117"/>
      <c r="X31" s="117"/>
      <c r="Y31" s="117" t="s">
        <v>84</v>
      </c>
      <c r="Z31" s="117"/>
      <c r="AA31" s="117"/>
      <c r="AB31" s="117"/>
      <c r="AC31" s="117"/>
      <c r="AD31" s="117" t="s">
        <v>84</v>
      </c>
      <c r="AE31" s="117"/>
      <c r="AF31" s="117"/>
      <c r="AG31" s="117"/>
      <c r="AH31" s="117"/>
    </row>
    <row r="32" spans="3:34" ht="15" customHeight="1" x14ac:dyDescent="0.15">
      <c r="C32" s="115"/>
      <c r="D32" s="115"/>
      <c r="E32" s="115"/>
      <c r="F32" s="115"/>
      <c r="G32" s="115"/>
      <c r="H32" s="115"/>
      <c r="I32" s="115"/>
      <c r="J32" s="115"/>
      <c r="K32" s="115"/>
      <c r="L32" s="115"/>
      <c r="M32" s="115"/>
      <c r="N32" s="115"/>
      <c r="O32" s="117"/>
      <c r="P32" s="117"/>
      <c r="Q32" s="117"/>
      <c r="R32" s="117"/>
      <c r="S32" s="117"/>
      <c r="T32" s="117"/>
      <c r="U32" s="117"/>
      <c r="V32" s="117"/>
      <c r="W32" s="117"/>
      <c r="X32" s="117"/>
      <c r="Y32" s="117"/>
      <c r="Z32" s="117"/>
      <c r="AA32" s="117"/>
      <c r="AB32" s="117"/>
      <c r="AC32" s="117"/>
      <c r="AD32" s="117"/>
      <c r="AE32" s="117"/>
      <c r="AF32" s="117"/>
      <c r="AG32" s="117"/>
      <c r="AH32" s="117"/>
    </row>
    <row r="33" spans="3:34" ht="15" customHeight="1" x14ac:dyDescent="0.15">
      <c r="C33" s="63" t="s">
        <v>242</v>
      </c>
      <c r="D33" s="63"/>
      <c r="E33" s="63"/>
      <c r="F33" s="63"/>
      <c r="G33" s="63"/>
      <c r="H33" s="63"/>
      <c r="I33" s="63"/>
      <c r="J33" s="115" t="s">
        <v>243</v>
      </c>
      <c r="K33" s="115"/>
      <c r="L33" s="115"/>
      <c r="M33" s="115"/>
      <c r="N33" s="115"/>
      <c r="O33" s="114"/>
      <c r="P33" s="114"/>
      <c r="Q33" s="114"/>
      <c r="R33" s="114"/>
      <c r="S33" s="114"/>
      <c r="T33" s="114"/>
      <c r="U33" s="114"/>
      <c r="V33" s="114"/>
      <c r="W33" s="114"/>
      <c r="X33" s="114"/>
      <c r="Y33" s="114"/>
      <c r="Z33" s="114"/>
      <c r="AA33" s="114"/>
      <c r="AB33" s="114"/>
      <c r="AC33" s="114"/>
      <c r="AD33" s="114"/>
      <c r="AE33" s="114"/>
      <c r="AF33" s="114"/>
      <c r="AG33" s="114"/>
      <c r="AH33" s="114"/>
    </row>
    <row r="34" spans="3:34" ht="15" customHeight="1" x14ac:dyDescent="0.15">
      <c r="C34" s="63"/>
      <c r="D34" s="63"/>
      <c r="E34" s="63"/>
      <c r="F34" s="63"/>
      <c r="G34" s="63"/>
      <c r="H34" s="63"/>
      <c r="I34" s="63"/>
      <c r="J34" s="115"/>
      <c r="K34" s="115"/>
      <c r="L34" s="115"/>
      <c r="M34" s="115"/>
      <c r="N34" s="115"/>
      <c r="O34" s="114"/>
      <c r="P34" s="114"/>
      <c r="Q34" s="114"/>
      <c r="R34" s="114"/>
      <c r="S34" s="114"/>
      <c r="T34" s="114"/>
      <c r="U34" s="114"/>
      <c r="V34" s="114"/>
      <c r="W34" s="114"/>
      <c r="X34" s="114"/>
      <c r="Y34" s="114"/>
      <c r="Z34" s="114"/>
      <c r="AA34" s="114"/>
      <c r="AB34" s="114"/>
      <c r="AC34" s="114"/>
      <c r="AD34" s="114"/>
      <c r="AE34" s="114"/>
      <c r="AF34" s="114"/>
      <c r="AG34" s="114"/>
      <c r="AH34" s="114"/>
    </row>
    <row r="35" spans="3:34" ht="15" customHeight="1" x14ac:dyDescent="0.15">
      <c r="C35" s="63"/>
      <c r="D35" s="63"/>
      <c r="E35" s="63"/>
      <c r="F35" s="63"/>
      <c r="G35" s="63"/>
      <c r="H35" s="63"/>
      <c r="I35" s="63"/>
      <c r="J35" s="115" t="s">
        <v>244</v>
      </c>
      <c r="K35" s="115"/>
      <c r="L35" s="115"/>
      <c r="M35" s="115"/>
      <c r="N35" s="115"/>
      <c r="O35" s="118"/>
      <c r="P35" s="119"/>
      <c r="Q35" s="119"/>
      <c r="R35" s="119"/>
      <c r="S35" s="120"/>
      <c r="T35" s="114"/>
      <c r="U35" s="114"/>
      <c r="V35" s="114"/>
      <c r="W35" s="114"/>
      <c r="X35" s="114"/>
      <c r="Y35" s="114"/>
      <c r="Z35" s="114"/>
      <c r="AA35" s="114"/>
      <c r="AB35" s="114"/>
      <c r="AC35" s="114"/>
      <c r="AD35" s="114"/>
      <c r="AE35" s="114"/>
      <c r="AF35" s="114"/>
      <c r="AG35" s="114"/>
      <c r="AH35" s="114"/>
    </row>
    <row r="36" spans="3:34" ht="15" customHeight="1" x14ac:dyDescent="0.15">
      <c r="C36" s="63"/>
      <c r="D36" s="63"/>
      <c r="E36" s="63"/>
      <c r="F36" s="63"/>
      <c r="G36" s="63"/>
      <c r="H36" s="63"/>
      <c r="I36" s="63"/>
      <c r="J36" s="115"/>
      <c r="K36" s="115"/>
      <c r="L36" s="115"/>
      <c r="M36" s="115"/>
      <c r="N36" s="115"/>
      <c r="O36" s="121"/>
      <c r="P36" s="122"/>
      <c r="Q36" s="122"/>
      <c r="R36" s="122"/>
      <c r="S36" s="123"/>
      <c r="T36" s="114"/>
      <c r="U36" s="114"/>
      <c r="V36" s="114"/>
      <c r="W36" s="114"/>
      <c r="X36" s="114"/>
      <c r="Y36" s="114"/>
      <c r="Z36" s="114"/>
      <c r="AA36" s="114"/>
      <c r="AB36" s="114"/>
      <c r="AC36" s="114"/>
      <c r="AD36" s="114"/>
      <c r="AE36" s="114"/>
      <c r="AF36" s="114"/>
      <c r="AG36" s="114"/>
      <c r="AH36" s="114"/>
    </row>
    <row r="37" spans="3:34" ht="15" customHeight="1" x14ac:dyDescent="0.15">
      <c r="C37" s="115" t="s">
        <v>245</v>
      </c>
      <c r="D37" s="115"/>
      <c r="E37" s="115"/>
      <c r="F37" s="115"/>
      <c r="G37" s="115"/>
      <c r="H37" s="115"/>
      <c r="I37" s="115"/>
      <c r="J37" s="115" t="s">
        <v>243</v>
      </c>
      <c r="K37" s="115"/>
      <c r="L37" s="115"/>
      <c r="M37" s="115"/>
      <c r="N37" s="115"/>
      <c r="O37" s="114"/>
      <c r="P37" s="114"/>
      <c r="Q37" s="114"/>
      <c r="R37" s="114"/>
      <c r="S37" s="114"/>
      <c r="T37" s="114"/>
      <c r="U37" s="114"/>
      <c r="V37" s="114"/>
      <c r="W37" s="114"/>
      <c r="X37" s="114"/>
      <c r="Y37" s="114"/>
      <c r="Z37" s="114"/>
      <c r="AA37" s="114"/>
      <c r="AB37" s="114"/>
      <c r="AC37" s="114"/>
      <c r="AD37" s="114"/>
      <c r="AE37" s="114"/>
      <c r="AF37" s="114"/>
      <c r="AG37" s="114"/>
      <c r="AH37" s="114"/>
    </row>
    <row r="38" spans="3:34" ht="15" customHeight="1" x14ac:dyDescent="0.15">
      <c r="C38" s="115"/>
      <c r="D38" s="115"/>
      <c r="E38" s="115"/>
      <c r="F38" s="115"/>
      <c r="G38" s="115"/>
      <c r="H38" s="115"/>
      <c r="I38" s="115"/>
      <c r="J38" s="115"/>
      <c r="K38" s="115"/>
      <c r="L38" s="115"/>
      <c r="M38" s="115"/>
      <c r="N38" s="115"/>
      <c r="O38" s="114"/>
      <c r="P38" s="114"/>
      <c r="Q38" s="114"/>
      <c r="R38" s="114"/>
      <c r="S38" s="114"/>
      <c r="T38" s="114"/>
      <c r="U38" s="114"/>
      <c r="V38" s="114"/>
      <c r="W38" s="114"/>
      <c r="X38" s="114"/>
      <c r="Y38" s="114"/>
      <c r="Z38" s="114"/>
      <c r="AA38" s="114"/>
      <c r="AB38" s="114"/>
      <c r="AC38" s="114"/>
      <c r="AD38" s="114"/>
      <c r="AE38" s="114"/>
      <c r="AF38" s="114"/>
      <c r="AG38" s="114"/>
      <c r="AH38" s="114"/>
    </row>
    <row r="39" spans="3:34" ht="15" customHeight="1" x14ac:dyDescent="0.15">
      <c r="C39" s="115"/>
      <c r="D39" s="115"/>
      <c r="E39" s="115"/>
      <c r="F39" s="115"/>
      <c r="G39" s="115"/>
      <c r="H39" s="115"/>
      <c r="I39" s="115"/>
      <c r="J39" s="115" t="s">
        <v>244</v>
      </c>
      <c r="K39" s="115"/>
      <c r="L39" s="115"/>
      <c r="M39" s="115"/>
      <c r="N39" s="115"/>
      <c r="O39" s="118"/>
      <c r="P39" s="119"/>
      <c r="Q39" s="119"/>
      <c r="R39" s="119"/>
      <c r="S39" s="120"/>
      <c r="T39" s="114"/>
      <c r="U39" s="114"/>
      <c r="V39" s="114"/>
      <c r="W39" s="114"/>
      <c r="X39" s="114"/>
      <c r="Y39" s="114"/>
      <c r="Z39" s="114"/>
      <c r="AA39" s="114"/>
      <c r="AB39" s="114"/>
      <c r="AC39" s="114"/>
      <c r="AD39" s="114"/>
      <c r="AE39" s="114"/>
      <c r="AF39" s="114"/>
      <c r="AG39" s="114"/>
      <c r="AH39" s="114"/>
    </row>
    <row r="40" spans="3:34" ht="15" customHeight="1" x14ac:dyDescent="0.15">
      <c r="C40" s="115"/>
      <c r="D40" s="115"/>
      <c r="E40" s="115"/>
      <c r="F40" s="115"/>
      <c r="G40" s="115"/>
      <c r="H40" s="115"/>
      <c r="I40" s="115"/>
      <c r="J40" s="115"/>
      <c r="K40" s="115"/>
      <c r="L40" s="115"/>
      <c r="M40" s="115"/>
      <c r="N40" s="115"/>
      <c r="O40" s="121"/>
      <c r="P40" s="122"/>
      <c r="Q40" s="122"/>
      <c r="R40" s="122"/>
      <c r="S40" s="123"/>
      <c r="T40" s="114"/>
      <c r="U40" s="114"/>
      <c r="V40" s="114"/>
      <c r="W40" s="114"/>
      <c r="X40" s="114"/>
      <c r="Y40" s="114"/>
      <c r="Z40" s="114"/>
      <c r="AA40" s="114"/>
      <c r="AB40" s="114"/>
      <c r="AC40" s="114"/>
      <c r="AD40" s="114"/>
      <c r="AE40" s="114"/>
      <c r="AF40" s="114"/>
      <c r="AG40" s="114"/>
      <c r="AH40" s="114"/>
    </row>
    <row r="41" spans="3:34" ht="15" customHeight="1" x14ac:dyDescent="0.15">
      <c r="C41" s="115" t="s">
        <v>246</v>
      </c>
      <c r="D41" s="115"/>
      <c r="E41" s="115"/>
      <c r="F41" s="115"/>
      <c r="G41" s="115"/>
      <c r="H41" s="115"/>
      <c r="I41" s="115"/>
      <c r="J41" s="115"/>
      <c r="K41" s="115"/>
      <c r="L41" s="115"/>
      <c r="M41" s="115"/>
      <c r="N41" s="115"/>
      <c r="O41" s="116" t="s">
        <v>247</v>
      </c>
      <c r="P41" s="116"/>
      <c r="Q41" s="116"/>
      <c r="R41" s="116"/>
      <c r="S41" s="116"/>
      <c r="T41" s="117" t="s">
        <v>247</v>
      </c>
      <c r="U41" s="117"/>
      <c r="V41" s="117"/>
      <c r="W41" s="117"/>
      <c r="X41" s="117"/>
      <c r="Y41" s="117" t="s">
        <v>247</v>
      </c>
      <c r="Z41" s="117"/>
      <c r="AA41" s="117"/>
      <c r="AB41" s="117"/>
      <c r="AC41" s="117"/>
      <c r="AD41" s="117" t="s">
        <v>247</v>
      </c>
      <c r="AE41" s="117"/>
      <c r="AF41" s="117"/>
      <c r="AG41" s="117"/>
      <c r="AH41" s="117"/>
    </row>
    <row r="42" spans="3:34" ht="15" customHeight="1" x14ac:dyDescent="0.15">
      <c r="C42" s="115"/>
      <c r="D42" s="115"/>
      <c r="E42" s="115"/>
      <c r="F42" s="115"/>
      <c r="G42" s="115"/>
      <c r="H42" s="115"/>
      <c r="I42" s="115"/>
      <c r="J42" s="115"/>
      <c r="K42" s="115"/>
      <c r="L42" s="115"/>
      <c r="M42" s="115"/>
      <c r="N42" s="115"/>
      <c r="O42" s="116"/>
      <c r="P42" s="116"/>
      <c r="Q42" s="116"/>
      <c r="R42" s="116"/>
      <c r="S42" s="116"/>
      <c r="T42" s="117"/>
      <c r="U42" s="117"/>
      <c r="V42" s="117"/>
      <c r="W42" s="117"/>
      <c r="X42" s="117"/>
      <c r="Y42" s="117"/>
      <c r="Z42" s="117"/>
      <c r="AA42" s="117"/>
      <c r="AB42" s="117"/>
      <c r="AC42" s="117"/>
      <c r="AD42" s="117"/>
      <c r="AE42" s="117"/>
      <c r="AF42" s="117"/>
      <c r="AG42" s="117"/>
      <c r="AH42" s="117"/>
    </row>
    <row r="43" spans="3:34" ht="15" customHeight="1" x14ac:dyDescent="0.15">
      <c r="C43" s="64" t="s">
        <v>248</v>
      </c>
      <c r="D43" s="65"/>
      <c r="E43" s="65"/>
      <c r="F43" s="65"/>
      <c r="G43" s="65"/>
      <c r="H43" s="65"/>
      <c r="I43" s="65"/>
      <c r="J43" s="65"/>
      <c r="K43" s="65"/>
      <c r="L43" s="65"/>
      <c r="M43" s="65"/>
      <c r="N43" s="66"/>
      <c r="O43" s="102" t="s">
        <v>249</v>
      </c>
      <c r="P43" s="103"/>
      <c r="Q43" s="103"/>
      <c r="R43" s="103"/>
      <c r="S43" s="104"/>
      <c r="T43" s="108" t="s">
        <v>249</v>
      </c>
      <c r="U43" s="109"/>
      <c r="V43" s="109"/>
      <c r="W43" s="109"/>
      <c r="X43" s="110"/>
      <c r="Y43" s="108" t="s">
        <v>249</v>
      </c>
      <c r="Z43" s="109"/>
      <c r="AA43" s="109"/>
      <c r="AB43" s="109"/>
      <c r="AC43" s="110"/>
      <c r="AD43" s="108" t="s">
        <v>249</v>
      </c>
      <c r="AE43" s="109"/>
      <c r="AF43" s="109"/>
      <c r="AG43" s="109"/>
      <c r="AH43" s="110"/>
    </row>
    <row r="44" spans="3:34" ht="15" customHeight="1" x14ac:dyDescent="0.15">
      <c r="C44" s="67"/>
      <c r="D44" s="68"/>
      <c r="E44" s="68"/>
      <c r="F44" s="68"/>
      <c r="G44" s="68"/>
      <c r="H44" s="68"/>
      <c r="I44" s="68"/>
      <c r="J44" s="68"/>
      <c r="K44" s="68"/>
      <c r="L44" s="68"/>
      <c r="M44" s="68"/>
      <c r="N44" s="69"/>
      <c r="O44" s="105"/>
      <c r="P44" s="106"/>
      <c r="Q44" s="106"/>
      <c r="R44" s="106"/>
      <c r="S44" s="107"/>
      <c r="T44" s="111"/>
      <c r="U44" s="112"/>
      <c r="V44" s="112"/>
      <c r="W44" s="112"/>
      <c r="X44" s="113"/>
      <c r="Y44" s="111"/>
      <c r="Z44" s="112"/>
      <c r="AA44" s="112"/>
      <c r="AB44" s="112"/>
      <c r="AC44" s="113"/>
      <c r="AD44" s="111"/>
      <c r="AE44" s="112"/>
      <c r="AF44" s="112"/>
      <c r="AG44" s="112"/>
      <c r="AH44" s="113"/>
    </row>
    <row r="45" spans="3:34" ht="15" customHeight="1" x14ac:dyDescent="0.15">
      <c r="C45" s="101" t="s">
        <v>107</v>
      </c>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row>
    <row r="46" spans="3:34" ht="15" customHeight="1" x14ac:dyDescent="0.15">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row>
    <row r="47" spans="3:34" ht="15" customHeight="1" x14ac:dyDescent="0.1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row>
    <row r="48" spans="3:34" ht="15" customHeight="1" x14ac:dyDescent="0.15">
      <c r="C48" s="101" t="s">
        <v>250</v>
      </c>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row>
    <row r="49" spans="3:34" ht="15" customHeight="1" x14ac:dyDescent="0.1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row>
    <row r="50" spans="3:34" ht="15" customHeight="1" x14ac:dyDescent="0.1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row>
    <row r="51" spans="3:34" ht="15" customHeight="1" x14ac:dyDescent="0.1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row>
    <row r="52" spans="3:34" ht="15" customHeight="1" x14ac:dyDescent="0.1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row>
    <row r="53" spans="3:34" ht="15" customHeight="1" x14ac:dyDescent="0.1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row>
  </sheetData>
  <mergeCells count="61">
    <mergeCell ref="L5:Y7"/>
    <mergeCell ref="C9:T10"/>
    <mergeCell ref="W9:AG10"/>
    <mergeCell ref="C13:I16"/>
    <mergeCell ref="J13:W16"/>
    <mergeCell ref="X13:AH14"/>
    <mergeCell ref="X15:AH16"/>
    <mergeCell ref="C17:I20"/>
    <mergeCell ref="J17:AH20"/>
    <mergeCell ref="C21:I24"/>
    <mergeCell ref="J21:W24"/>
    <mergeCell ref="X21:AH22"/>
    <mergeCell ref="X23:AH24"/>
    <mergeCell ref="AD31:AH32"/>
    <mergeCell ref="C25:I26"/>
    <mergeCell ref="J25:AH26"/>
    <mergeCell ref="C27:I28"/>
    <mergeCell ref="J27:AH28"/>
    <mergeCell ref="C29:I30"/>
    <mergeCell ref="J29:R30"/>
    <mergeCell ref="S29:X30"/>
    <mergeCell ref="Y29:AH30"/>
    <mergeCell ref="J35:N36"/>
    <mergeCell ref="O35:S36"/>
    <mergeCell ref="T35:X36"/>
    <mergeCell ref="Y35:AC36"/>
    <mergeCell ref="C31:I32"/>
    <mergeCell ref="J31:N32"/>
    <mergeCell ref="O31:S32"/>
    <mergeCell ref="T31:X32"/>
    <mergeCell ref="Y31:AC32"/>
    <mergeCell ref="AD35:AH36"/>
    <mergeCell ref="C37:I40"/>
    <mergeCell ref="J37:N38"/>
    <mergeCell ref="O37:S38"/>
    <mergeCell ref="T37:X38"/>
    <mergeCell ref="Y37:AC38"/>
    <mergeCell ref="AD37:AH38"/>
    <mergeCell ref="J39:N40"/>
    <mergeCell ref="O39:S40"/>
    <mergeCell ref="T39:X40"/>
    <mergeCell ref="C33:I36"/>
    <mergeCell ref="J33:N34"/>
    <mergeCell ref="O33:S34"/>
    <mergeCell ref="T33:X34"/>
    <mergeCell ref="Y33:AC34"/>
    <mergeCell ref="AD33:AH34"/>
    <mergeCell ref="Y39:AC40"/>
    <mergeCell ref="AD39:AH40"/>
    <mergeCell ref="C41:N42"/>
    <mergeCell ref="O41:S42"/>
    <mergeCell ref="T41:X42"/>
    <mergeCell ref="Y41:AC42"/>
    <mergeCell ref="AD41:AH42"/>
    <mergeCell ref="C48:AH53"/>
    <mergeCell ref="C43:N44"/>
    <mergeCell ref="O43:S44"/>
    <mergeCell ref="T43:X44"/>
    <mergeCell ref="Y43:AC44"/>
    <mergeCell ref="AD43:AH44"/>
    <mergeCell ref="C45:AH47"/>
  </mergeCells>
  <phoneticPr fontId="2"/>
  <pageMargins left="0.39370078740157483" right="0.19685039370078741" top="0.39370078740157483" bottom="0.39370078740157483" header="0" footer="0"/>
  <pageSetup paperSize="9" orientation="portrait" r:id="rId1"/>
  <headerFooter alignWithMargins="0"/>
</worksheet>
</file>